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8" i="1" l="1"/>
  <c r="G11" i="1"/>
  <c r="H11" i="1" s="1"/>
  <c r="G14" i="1"/>
  <c r="C14" i="1"/>
  <c r="C8" i="1"/>
  <c r="H8" i="1" l="1"/>
  <c r="H14" i="1"/>
</calcChain>
</file>

<file path=xl/sharedStrings.xml><?xml version="1.0" encoding="utf-8"?>
<sst xmlns="http://schemas.openxmlformats.org/spreadsheetml/2006/main" count="23" uniqueCount="21">
  <si>
    <t>Toimittaja</t>
  </si>
  <si>
    <t>Hinta</t>
  </si>
  <si>
    <t>yht</t>
  </si>
  <si>
    <t>Tamrex Oy</t>
  </si>
  <si>
    <t>Laatupisteet</t>
  </si>
  <si>
    <t>Materiaali (15p)</t>
  </si>
  <si>
    <t>Liite 1</t>
  </si>
  <si>
    <t>Metsurin varusteet, vertailutaulukko</t>
  </si>
  <si>
    <t>Konetoimi Oy, puku 1</t>
  </si>
  <si>
    <t>Konetoimi Oy, puku 2</t>
  </si>
  <si>
    <t>Pisteet yht</t>
  </si>
  <si>
    <t>Hintapist</t>
  </si>
  <si>
    <t>(max 50p)</t>
  </si>
  <si>
    <t>Istuvuus (20p)</t>
  </si>
  <si>
    <t>Tekniset ratkaisut (15p)</t>
  </si>
  <si>
    <t>Paras kokonaisuus</t>
  </si>
  <si>
    <t>Housut istuu huonoiten</t>
  </si>
  <si>
    <t>huonot olkaimet</t>
  </si>
  <si>
    <t>olkataskut plussaa</t>
  </si>
  <si>
    <t>hyvät heijastimet, heikko vetoketju</t>
  </si>
  <si>
    <t>housujen taskuissa vetoketjut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</si>
</sst>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_-* #,##0.00\ [$€-40B]_-;\-* #,##0.00\ [$€-40B]_-;_-* &quot;-&quot;??\ [$€-40B]_-;_-@_-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1" xfId="0" applyNumberFormat="1" applyBorder="1"/>
    <xf numFmtId="2" fontId="0" fillId="0" borderId="2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165" fontId="0" fillId="0" borderId="1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1</xdr:row>
      <xdr:rowOff>294165</xdr:rowOff>
    </xdr:to>
    <xdr:pic>
      <xdr:nvPicPr>
        <xdr:cNvPr id="2" name="Picture 2" descr="Aluepelastuslaitos_Suom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59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workbookViewId="0">
      <selection activeCell="M9" sqref="M9"/>
    </sheetView>
  </sheetViews>
  <sheetFormatPr defaultRowHeight="24" customHeight="1" x14ac:dyDescent="0.25"/>
  <cols>
    <col min="1" max="1" width="20" customWidth="1"/>
    <col min="2" max="2" width="9.85546875" customWidth="1"/>
    <col min="3" max="3" width="9.7109375" customWidth="1"/>
    <col min="4" max="4" width="26.7109375" customWidth="1"/>
    <col min="5" max="5" width="25.7109375" customWidth="1"/>
    <col min="6" max="6" width="34" customWidth="1"/>
    <col min="7" max="7" width="6.28515625" customWidth="1"/>
    <col min="8" max="8" width="10" customWidth="1"/>
  </cols>
  <sheetData>
    <row r="2" spans="1:9" ht="24" customHeight="1" x14ac:dyDescent="0.25">
      <c r="H2" t="s">
        <v>6</v>
      </c>
    </row>
    <row r="3" spans="1:9" ht="15" x14ac:dyDescent="0.25"/>
    <row r="4" spans="1:9" ht="24" customHeight="1" x14ac:dyDescent="0.3">
      <c r="A4" s="1" t="s">
        <v>7</v>
      </c>
    </row>
    <row r="5" spans="1:9" ht="24" customHeight="1" x14ac:dyDescent="0.25">
      <c r="B5" s="2"/>
      <c r="C5" s="3" t="s">
        <v>12</v>
      </c>
      <c r="D5" s="38" t="s">
        <v>4</v>
      </c>
      <c r="E5" s="39"/>
      <c r="F5" s="39"/>
      <c r="G5" s="40"/>
      <c r="H5" s="4"/>
    </row>
    <row r="6" spans="1:9" ht="24" customHeight="1" thickBot="1" x14ac:dyDescent="0.3">
      <c r="A6" s="5" t="s">
        <v>0</v>
      </c>
      <c r="B6" s="6" t="s">
        <v>1</v>
      </c>
      <c r="C6" s="7" t="s">
        <v>11</v>
      </c>
      <c r="D6" s="6" t="s">
        <v>13</v>
      </c>
      <c r="E6" s="8" t="s">
        <v>5</v>
      </c>
      <c r="F6" s="8" t="s">
        <v>14</v>
      </c>
      <c r="G6" s="7" t="s">
        <v>2</v>
      </c>
      <c r="H6" s="9" t="s">
        <v>10</v>
      </c>
      <c r="I6" s="10"/>
    </row>
    <row r="7" spans="1:9" ht="24" customHeight="1" x14ac:dyDescent="0.25">
      <c r="B7" s="11"/>
      <c r="C7" s="12"/>
      <c r="D7" s="11"/>
      <c r="E7" s="13"/>
      <c r="F7" s="13"/>
      <c r="G7" s="12"/>
      <c r="H7" s="14"/>
    </row>
    <row r="8" spans="1:9" ht="24" customHeight="1" x14ac:dyDescent="0.25">
      <c r="A8" s="31" t="s">
        <v>3</v>
      </c>
      <c r="B8" s="32">
        <v>363</v>
      </c>
      <c r="C8" s="33">
        <f>B11/B8*C11</f>
        <v>53.719008264462815</v>
      </c>
      <c r="D8" s="34">
        <v>16</v>
      </c>
      <c r="E8" s="35">
        <v>14</v>
      </c>
      <c r="F8" s="35">
        <v>13</v>
      </c>
      <c r="G8" s="36">
        <f>D8+E8+F8</f>
        <v>43</v>
      </c>
      <c r="H8" s="37">
        <f>G8+C8</f>
        <v>96.719008264462815</v>
      </c>
    </row>
    <row r="9" spans="1:9" ht="66.75" customHeight="1" x14ac:dyDescent="0.25">
      <c r="B9" s="11"/>
      <c r="C9" s="12"/>
      <c r="D9" s="22"/>
      <c r="E9" s="23" t="s">
        <v>19</v>
      </c>
      <c r="F9" s="23" t="s">
        <v>20</v>
      </c>
      <c r="G9" s="12"/>
      <c r="H9" s="14"/>
    </row>
    <row r="10" spans="1:9" ht="24" customHeight="1" x14ac:dyDescent="0.25">
      <c r="B10" s="15"/>
      <c r="C10" s="12"/>
      <c r="D10" s="16"/>
      <c r="E10" s="16"/>
      <c r="F10" s="16"/>
      <c r="G10" s="20"/>
      <c r="H10" s="14"/>
    </row>
    <row r="11" spans="1:9" ht="24" customHeight="1" x14ac:dyDescent="0.25">
      <c r="A11" s="27" t="s">
        <v>8</v>
      </c>
      <c r="B11" s="28">
        <v>325</v>
      </c>
      <c r="C11" s="29">
        <v>60</v>
      </c>
      <c r="D11" s="30">
        <v>12</v>
      </c>
      <c r="E11" s="30">
        <v>11</v>
      </c>
      <c r="F11" s="30">
        <v>12</v>
      </c>
      <c r="G11" s="30">
        <f>D11+E11+F11</f>
        <v>35</v>
      </c>
      <c r="H11" s="25">
        <f>G11+C11</f>
        <v>95</v>
      </c>
    </row>
    <row r="12" spans="1:9" ht="43.5" customHeight="1" x14ac:dyDescent="0.25">
      <c r="B12" s="18"/>
      <c r="C12" s="17"/>
      <c r="D12" s="21" t="s">
        <v>16</v>
      </c>
      <c r="E12" s="21" t="s">
        <v>17</v>
      </c>
      <c r="F12" s="26" t="s">
        <v>18</v>
      </c>
      <c r="G12" s="24"/>
      <c r="H12" s="4"/>
    </row>
    <row r="13" spans="1:9" ht="24" customHeight="1" x14ac:dyDescent="0.25">
      <c r="B13" s="18"/>
      <c r="C13" s="17"/>
      <c r="G13" s="24"/>
      <c r="H13" s="4"/>
    </row>
    <row r="14" spans="1:9" ht="24" customHeight="1" x14ac:dyDescent="0.25">
      <c r="A14" t="s">
        <v>9</v>
      </c>
      <c r="B14" s="18">
        <v>425</v>
      </c>
      <c r="C14" s="19">
        <f>B11/B14*C11</f>
        <v>45.882352941176464</v>
      </c>
      <c r="D14" s="24">
        <v>20</v>
      </c>
      <c r="E14" s="24">
        <v>15</v>
      </c>
      <c r="F14" s="24">
        <v>15</v>
      </c>
      <c r="G14" s="24">
        <f>D14+E14+F14</f>
        <v>50</v>
      </c>
      <c r="H14" s="25">
        <f>G14+C14</f>
        <v>95.882352941176464</v>
      </c>
    </row>
    <row r="15" spans="1:9" ht="100.5" customHeight="1" x14ac:dyDescent="0.25">
      <c r="B15" s="2"/>
      <c r="C15" s="3"/>
      <c r="D15" s="21" t="s">
        <v>15</v>
      </c>
      <c r="E15" s="21" t="s">
        <v>15</v>
      </c>
      <c r="F15" s="21" t="s">
        <v>15</v>
      </c>
      <c r="H15" s="4"/>
    </row>
  </sheetData>
  <mergeCells count="1">
    <mergeCell ref="D5:G5"/>
  </mergeCells>
  <pageMargins left="0.23622047244094491" right="0.23622047244094491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2018-01-18T07:51:48Z</dcterms:modified>
</cp:coreProperties>
</file>