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23256" windowHeight="12048"/>
  </bookViews>
  <sheets>
    <sheet name="Tarjousten vertailu" sheetId="1" r:id="rId1"/>
  </sheets>
  <definedNames>
    <definedName name="_xlnm.Print_Area" localSheetId="0">'Tarjousten vertailu'!$A$1:$E$26</definedName>
  </definedNames>
  <calcPr calcId="145621"/>
</workbook>
</file>

<file path=xl/calcChain.xml><?xml version="1.0" encoding="utf-8"?>
<calcChain xmlns="http://schemas.openxmlformats.org/spreadsheetml/2006/main">
  <c r="E23" i="1" l="1"/>
  <c r="D15" i="1"/>
  <c r="D23" i="1" s="1"/>
  <c r="E12" i="1"/>
  <c r="C15" i="1" s="1"/>
  <c r="C23" i="1" s="1"/>
  <c r="D12" i="1"/>
  <c r="C12" i="1"/>
</calcChain>
</file>

<file path=xl/sharedStrings.xml><?xml version="1.0" encoding="utf-8"?>
<sst xmlns="http://schemas.openxmlformats.org/spreadsheetml/2006/main" count="29" uniqueCount="29">
  <si>
    <t>TARJOUSTEN KOKONAISTALOUDELLISEN EDULLISUUDEN VERTAILU</t>
  </si>
  <si>
    <t>Turun kaupunki</t>
  </si>
  <si>
    <t>Päivämäärä</t>
  </si>
  <si>
    <t>Hankinta- ja logistiikkakeskus</t>
  </si>
  <si>
    <t>Diaarinumero</t>
  </si>
  <si>
    <t>TUOTERYHMÄ</t>
  </si>
  <si>
    <t>Alere Oy Ab</t>
  </si>
  <si>
    <t>Medidyne Oy</t>
  </si>
  <si>
    <t>Physio-Control Oy</t>
  </si>
  <si>
    <t>Kokonaishinta (alv 0%), 1 kpl</t>
  </si>
  <si>
    <t>Kokonaishinta (alv 0%), 12 kpl</t>
  </si>
  <si>
    <t>Hyvityshinnat vaihtolaitteista (alv 0%), 12 kpl</t>
  </si>
  <si>
    <t>Vertailuhinta yhteensä (alv 0%)</t>
  </si>
  <si>
    <t>Pisteytys</t>
  </si>
  <si>
    <t>Painoarvo</t>
  </si>
  <si>
    <t>Hinta</t>
  </si>
  <si>
    <t>Painantaelvytyksen palaute</t>
  </si>
  <si>
    <t>Sudattava EKG</t>
  </si>
  <si>
    <t>Kevyin kokonaispaino</t>
  </si>
  <si>
    <t>Kiinteä WLAN-yhteys</t>
  </si>
  <si>
    <t>Korkein suojaustaso</t>
  </si>
  <si>
    <t>Laajin tukiorganisaatio Suomessa</t>
  </si>
  <si>
    <t>Yhteensä</t>
  </si>
  <si>
    <t xml:space="preserve">  </t>
  </si>
  <si>
    <t>Varsinais-Suomen aluepelastuslaitos</t>
  </si>
  <si>
    <t>Liite 1</t>
  </si>
  <si>
    <t>HANKINTA: Defibrillaattorien hankinta</t>
  </si>
  <si>
    <t>Defibrillaattorit</t>
  </si>
  <si>
    <t>8751-2013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</si>
</sst>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theme="6" tint="-0.24997711111789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/>
    <xf numFmtId="14" fontId="0" fillId="0" borderId="0" xfId="0" applyNumberFormat="1" applyAlignment="1"/>
    <xf numFmtId="0" fontId="0" fillId="0" borderId="0" xfId="0" applyAlignment="1">
      <alignment horizontal="right"/>
    </xf>
    <xf numFmtId="0" fontId="2" fillId="0" borderId="0" xfId="1" applyFont="1" applyAlignment="1">
      <alignment horizontal="left"/>
    </xf>
    <xf numFmtId="0" fontId="0" fillId="0" borderId="0" xfId="0" applyFill="1" applyBorder="1"/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/>
    <xf numFmtId="0" fontId="1" fillId="4" borderId="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5" borderId="2" xfId="0" applyFill="1" applyBorder="1"/>
    <xf numFmtId="2" fontId="2" fillId="5" borderId="2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0" fillId="5" borderId="2" xfId="0" applyFill="1" applyBorder="1" applyAlignment="1">
      <alignment wrapText="1"/>
    </xf>
    <xf numFmtId="0" fontId="0" fillId="0" borderId="0" xfId="0" applyBorder="1"/>
    <xf numFmtId="2" fontId="2" fillId="0" borderId="0" xfId="0" applyNumberFormat="1" applyFont="1" applyFill="1" applyBorder="1" applyAlignment="1">
      <alignment horizontal="right"/>
    </xf>
    <xf numFmtId="0" fontId="1" fillId="6" borderId="2" xfId="0" applyFont="1" applyFill="1" applyBorder="1" applyAlignment="1">
      <alignment horizontal="left"/>
    </xf>
    <xf numFmtId="0" fontId="5" fillId="6" borderId="2" xfId="0" applyNumberFormat="1" applyFont="1" applyFill="1" applyBorder="1" applyAlignment="1">
      <alignment horizontal="left"/>
    </xf>
    <xf numFmtId="0" fontId="0" fillId="6" borderId="2" xfId="0" applyFill="1" applyBorder="1" applyAlignment="1">
      <alignment horizontal="left" wrapText="1"/>
    </xf>
    <xf numFmtId="0" fontId="0" fillId="7" borderId="2" xfId="0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2" fontId="2" fillId="7" borderId="2" xfId="0" applyNumberFormat="1" applyFont="1" applyFill="1" applyBorder="1" applyAlignment="1"/>
    <xf numFmtId="0" fontId="0" fillId="7" borderId="2" xfId="0" applyFill="1" applyBorder="1"/>
    <xf numFmtId="0" fontId="5" fillId="0" borderId="2" xfId="2" applyFont="1" applyFill="1" applyBorder="1" applyAlignment="1">
      <alignment horizontal="left"/>
    </xf>
    <xf numFmtId="0" fontId="2" fillId="7" borderId="2" xfId="0" applyNumberFormat="1" applyFont="1" applyFill="1" applyBorder="1" applyAlignment="1"/>
    <xf numFmtId="0" fontId="1" fillId="7" borderId="2" xfId="0" applyFont="1" applyFill="1" applyBorder="1"/>
    <xf numFmtId="2" fontId="2" fillId="8" borderId="2" xfId="0" applyNumberFormat="1" applyFont="1" applyFill="1" applyBorder="1" applyAlignment="1"/>
    <xf numFmtId="0" fontId="5" fillId="0" borderId="2" xfId="2" applyFont="1" applyFill="1" applyBorder="1"/>
    <xf numFmtId="0" fontId="2" fillId="2" borderId="0" xfId="0" applyFont="1" applyFill="1" applyAlignment="1">
      <alignment horizontal="center"/>
    </xf>
    <xf numFmtId="0" fontId="2" fillId="0" borderId="0" xfId="1" applyFont="1" applyAlignment="1">
      <alignment horizontal="left"/>
    </xf>
    <xf numFmtId="0" fontId="0" fillId="0" borderId="1" xfId="0" applyBorder="1" applyAlignment="1">
      <alignment horizontal="center"/>
    </xf>
  </cellXfs>
  <cellStyles count="3">
    <cellStyle name="Hyperlinkki" xfId="2" builtinId="8"/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selection activeCell="G13" sqref="G13"/>
    </sheetView>
  </sheetViews>
  <sheetFormatPr defaultRowHeight="13.2"/>
  <cols>
    <col min="1" max="1" width="42.33203125" customWidth="1"/>
    <col min="2" max="2" width="39" customWidth="1"/>
    <col min="3" max="3" width="20.33203125" customWidth="1"/>
    <col min="4" max="4" width="16.88671875" customWidth="1"/>
    <col min="5" max="5" width="17.88671875" customWidth="1"/>
    <col min="6" max="6" width="22.109375" customWidth="1"/>
    <col min="7" max="7" width="14.6640625" customWidth="1"/>
    <col min="8" max="8" width="22.33203125" customWidth="1"/>
  </cols>
  <sheetData>
    <row r="1" spans="1:12">
      <c r="A1" s="31" t="s">
        <v>0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</row>
    <row r="2" spans="1:12">
      <c r="A2" t="s">
        <v>1</v>
      </c>
      <c r="D2" t="s">
        <v>2</v>
      </c>
      <c r="E2" s="2">
        <v>41593</v>
      </c>
    </row>
    <row r="3" spans="1:12">
      <c r="A3" t="s">
        <v>3</v>
      </c>
      <c r="D3" t="s">
        <v>4</v>
      </c>
      <c r="E3" s="3" t="s">
        <v>28</v>
      </c>
    </row>
    <row r="4" spans="1:12">
      <c r="A4" t="s">
        <v>24</v>
      </c>
      <c r="E4" s="3" t="s">
        <v>25</v>
      </c>
    </row>
    <row r="6" spans="1:12">
      <c r="A6" s="32" t="s">
        <v>26</v>
      </c>
      <c r="B6" s="32"/>
      <c r="C6" s="32"/>
      <c r="D6" s="4"/>
      <c r="E6" s="5"/>
      <c r="F6" s="6"/>
    </row>
    <row r="7" spans="1:12">
      <c r="A7" s="33"/>
      <c r="B7" s="33"/>
      <c r="C7" s="33"/>
      <c r="E7" s="5"/>
      <c r="F7" s="5"/>
      <c r="G7" s="5"/>
      <c r="H7" s="5"/>
      <c r="I7" s="5"/>
      <c r="J7" s="5"/>
      <c r="K7" s="5"/>
      <c r="L7" s="5"/>
    </row>
    <row r="8" spans="1:12" ht="28.5" customHeight="1">
      <c r="A8" s="7" t="s">
        <v>5</v>
      </c>
      <c r="B8" s="8"/>
      <c r="C8" s="9" t="s">
        <v>6</v>
      </c>
      <c r="D8" s="9" t="s">
        <v>7</v>
      </c>
      <c r="E8" s="9" t="s">
        <v>8</v>
      </c>
      <c r="F8" s="10"/>
      <c r="G8" s="10"/>
      <c r="H8" s="10"/>
      <c r="I8" s="10"/>
      <c r="J8" s="10"/>
      <c r="K8" s="10"/>
      <c r="L8" s="10"/>
    </row>
    <row r="9" spans="1:12">
      <c r="A9" s="11" t="s">
        <v>27</v>
      </c>
      <c r="B9" s="11" t="s">
        <v>9</v>
      </c>
      <c r="C9" s="12">
        <v>22000</v>
      </c>
      <c r="D9" s="12">
        <v>19695</v>
      </c>
      <c r="E9" s="12">
        <v>18500</v>
      </c>
      <c r="F9" s="13"/>
      <c r="G9" s="14"/>
      <c r="H9" s="14"/>
      <c r="I9" s="14"/>
      <c r="J9" s="14"/>
      <c r="K9" s="14"/>
      <c r="L9" s="15"/>
    </row>
    <row r="10" spans="1:12" ht="13.5" customHeight="1">
      <c r="A10" s="5"/>
      <c r="B10" s="16" t="s">
        <v>10</v>
      </c>
      <c r="C10" s="12">
        <v>264000</v>
      </c>
      <c r="D10" s="12">
        <v>236340</v>
      </c>
      <c r="E10" s="12">
        <v>222000</v>
      </c>
      <c r="F10" s="13"/>
      <c r="G10" s="14"/>
      <c r="H10" s="14"/>
      <c r="I10" s="14"/>
      <c r="J10" s="14"/>
      <c r="K10" s="14"/>
      <c r="L10" s="15"/>
    </row>
    <row r="11" spans="1:12" ht="13.5" customHeight="1">
      <c r="A11" s="5"/>
      <c r="B11" s="16" t="s">
        <v>11</v>
      </c>
      <c r="C11" s="12">
        <v>1200</v>
      </c>
      <c r="D11" s="12">
        <v>5000</v>
      </c>
      <c r="E11" s="12">
        <v>42000</v>
      </c>
      <c r="F11" s="13"/>
      <c r="G11" s="14"/>
      <c r="H11" s="14"/>
      <c r="I11" s="14"/>
      <c r="J11" s="14"/>
      <c r="K11" s="14"/>
      <c r="L11" s="15"/>
    </row>
    <row r="12" spans="1:12">
      <c r="A12" s="5"/>
      <c r="B12" s="16" t="s">
        <v>12</v>
      </c>
      <c r="C12" s="12">
        <f>C10-C11</f>
        <v>262800</v>
      </c>
      <c r="D12" s="12">
        <f>D10-D11</f>
        <v>231340</v>
      </c>
      <c r="E12" s="12">
        <f>E10-E11</f>
        <v>180000</v>
      </c>
      <c r="F12" s="13"/>
      <c r="G12" s="14"/>
      <c r="H12" s="14"/>
      <c r="I12" s="14"/>
      <c r="J12" s="14"/>
      <c r="K12" s="14"/>
      <c r="L12" s="15"/>
    </row>
    <row r="13" spans="1:12">
      <c r="A13" s="17"/>
      <c r="B13" s="5"/>
      <c r="C13" s="18"/>
      <c r="D13" s="18"/>
      <c r="E13" s="18"/>
      <c r="F13" s="13"/>
      <c r="G13" s="14"/>
      <c r="H13" s="14"/>
      <c r="I13" s="14"/>
      <c r="J13" s="14"/>
      <c r="K13" s="14"/>
      <c r="L13" s="15"/>
    </row>
    <row r="14" spans="1:12">
      <c r="A14" s="19" t="s">
        <v>13</v>
      </c>
      <c r="B14" s="20" t="s">
        <v>14</v>
      </c>
      <c r="C14" s="21"/>
      <c r="D14" s="21"/>
      <c r="E14" s="21"/>
      <c r="F14" s="13"/>
      <c r="G14" s="14"/>
      <c r="H14" s="14"/>
      <c r="I14" s="14"/>
      <c r="J14" s="14"/>
      <c r="K14" s="14"/>
      <c r="L14" s="15"/>
    </row>
    <row r="15" spans="1:12">
      <c r="A15" s="22" t="s">
        <v>15</v>
      </c>
      <c r="B15" s="23">
        <v>55</v>
      </c>
      <c r="C15" s="24">
        <f>E12/C12*B15</f>
        <v>37.671232876712324</v>
      </c>
      <c r="D15" s="24">
        <f>E12/D12*B15</f>
        <v>42.794155788017633</v>
      </c>
      <c r="E15" s="24">
        <v>55</v>
      </c>
      <c r="F15" s="13"/>
      <c r="G15" s="14"/>
      <c r="H15" s="14"/>
      <c r="I15" s="14"/>
      <c r="J15" s="14"/>
      <c r="K15" s="14"/>
      <c r="L15" s="15"/>
    </row>
    <row r="16" spans="1:12">
      <c r="A16" s="25" t="s">
        <v>16</v>
      </c>
      <c r="B16" s="26">
        <v>10</v>
      </c>
      <c r="C16" s="27">
        <v>10</v>
      </c>
      <c r="D16" s="27">
        <v>10</v>
      </c>
      <c r="E16" s="27">
        <v>10</v>
      </c>
      <c r="F16" s="13"/>
      <c r="G16" s="14"/>
      <c r="H16" s="14"/>
      <c r="I16" s="14"/>
      <c r="J16" s="14"/>
      <c r="K16" s="14"/>
      <c r="L16" s="15"/>
    </row>
    <row r="17" spans="1:12">
      <c r="A17" s="25" t="s">
        <v>17</v>
      </c>
      <c r="B17" s="26">
        <v>5</v>
      </c>
      <c r="C17" s="27">
        <v>0</v>
      </c>
      <c r="D17" s="27">
        <v>5</v>
      </c>
      <c r="E17" s="27">
        <v>0</v>
      </c>
      <c r="F17" s="13"/>
      <c r="G17" s="14"/>
      <c r="H17" s="14"/>
      <c r="I17" s="14"/>
      <c r="J17" s="14"/>
      <c r="K17" s="14"/>
      <c r="L17" s="15"/>
    </row>
    <row r="18" spans="1:12">
      <c r="A18" s="25" t="s">
        <v>18</v>
      </c>
      <c r="B18" s="26">
        <v>10</v>
      </c>
      <c r="C18" s="27">
        <v>0</v>
      </c>
      <c r="D18" s="27">
        <v>10</v>
      </c>
      <c r="E18" s="27">
        <v>0</v>
      </c>
      <c r="F18" s="13"/>
      <c r="G18" s="14"/>
      <c r="H18" s="14"/>
      <c r="I18" s="14"/>
      <c r="J18" s="14"/>
      <c r="K18" s="14"/>
      <c r="L18" s="15"/>
    </row>
    <row r="19" spans="1:12">
      <c r="A19" s="25" t="s">
        <v>19</v>
      </c>
      <c r="B19" s="26">
        <v>10</v>
      </c>
      <c r="C19" s="27">
        <v>0</v>
      </c>
      <c r="D19" s="27">
        <v>10</v>
      </c>
      <c r="E19" s="27">
        <v>10</v>
      </c>
      <c r="F19" s="13"/>
      <c r="G19" s="14"/>
      <c r="H19" s="14"/>
      <c r="I19" s="14"/>
      <c r="J19" s="14"/>
      <c r="K19" s="14"/>
      <c r="L19" s="15"/>
    </row>
    <row r="20" spans="1:12">
      <c r="A20" s="25" t="s">
        <v>20</v>
      </c>
      <c r="B20" s="26">
        <v>5</v>
      </c>
      <c r="C20" s="27">
        <v>5</v>
      </c>
      <c r="D20" s="27">
        <v>5</v>
      </c>
      <c r="E20" s="27">
        <v>0</v>
      </c>
      <c r="F20" s="13"/>
      <c r="G20" s="14"/>
      <c r="H20" s="14"/>
      <c r="I20" s="14"/>
      <c r="J20" s="14"/>
      <c r="K20" s="14"/>
      <c r="L20" s="15"/>
    </row>
    <row r="21" spans="1:12">
      <c r="A21" s="25" t="s">
        <v>21</v>
      </c>
      <c r="B21" s="26">
        <v>5</v>
      </c>
      <c r="C21" s="27">
        <v>5</v>
      </c>
      <c r="D21" s="27">
        <v>0</v>
      </c>
      <c r="E21" s="27">
        <v>0</v>
      </c>
      <c r="F21" s="13"/>
      <c r="G21" s="14"/>
      <c r="H21" s="14"/>
      <c r="I21" s="14"/>
      <c r="J21" s="14"/>
      <c r="K21" s="14"/>
      <c r="L21" s="15"/>
    </row>
    <row r="22" spans="1:12">
      <c r="A22" s="25"/>
      <c r="B22" s="30"/>
      <c r="C22" s="27"/>
      <c r="D22" s="27"/>
      <c r="E22" s="27"/>
      <c r="F22" s="13"/>
      <c r="G22" s="14"/>
      <c r="H22" s="14"/>
      <c r="I22" s="14"/>
      <c r="J22" s="14"/>
      <c r="K22" s="14"/>
      <c r="L22" s="15"/>
    </row>
    <row r="23" spans="1:12">
      <c r="A23" s="28" t="s">
        <v>22</v>
      </c>
      <c r="B23" s="26">
        <v>100</v>
      </c>
      <c r="C23" s="24">
        <f>SUM(C15:C22)</f>
        <v>57.671232876712324</v>
      </c>
      <c r="D23" s="29">
        <f>SUM(D15:D22)</f>
        <v>82.794155788017633</v>
      </c>
      <c r="E23" s="24">
        <f>SUM(E15:E22)</f>
        <v>75</v>
      </c>
      <c r="F23" s="13"/>
      <c r="G23" s="14"/>
      <c r="H23" s="14"/>
      <c r="I23" s="14"/>
      <c r="J23" s="14"/>
      <c r="K23" s="14"/>
      <c r="L23" s="15"/>
    </row>
    <row r="24" spans="1:12">
      <c r="G24" s="14"/>
      <c r="H24" s="14"/>
      <c r="I24" s="14"/>
      <c r="J24" s="14"/>
      <c r="K24" s="14"/>
      <c r="L24" s="15"/>
    </row>
    <row r="25" spans="1:12">
      <c r="F25" t="s">
        <v>23</v>
      </c>
    </row>
  </sheetData>
  <mergeCells count="3">
    <mergeCell ref="A1:E1"/>
    <mergeCell ref="A6:C6"/>
    <mergeCell ref="A7:C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Tarjousten vertailu</vt:lpstr>
      <vt:lpstr>'Tarjousten vertailu'!Tulostusalue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Haarte Karolus</dc:creator>
  <cp:lastModifiedBy>Rinne Sari</cp:lastModifiedBy>
  <dcterms:created xsi:type="dcterms:W3CDTF">2013-11-18T13:00:05Z</dcterms:created>
  <dcterms:modified xsi:type="dcterms:W3CDTF">2013-11-25T11:52:11Z</dcterms:modified>
</cp:coreProperties>
</file>