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1227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<sst xmlns="http://schemas.openxmlformats.org/spreadsheetml/2006/main" count="57" uniqueCount="29">
  <si>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Liite 1:1</t>
  </si>
  <si>
    <t>palotarkastaja</t>
  </si>
  <si>
    <t>tarkastusten osuus</t>
  </si>
  <si>
    <t>henkilö</t>
  </si>
  <si>
    <t>tavoite</t>
  </si>
  <si>
    <t>toteunut</t>
  </si>
  <si>
    <t>1/1</t>
  </si>
  <si>
    <t>prosentti</t>
  </si>
  <si>
    <t>pisteet</t>
  </si>
  <si>
    <t>1/10</t>
  </si>
  <si>
    <t>muut</t>
  </si>
  <si>
    <t>pisteet yht.</t>
  </si>
  <si>
    <t>henkilökoht. pisteet</t>
  </si>
  <si>
    <t>tulosalue</t>
  </si>
  <si>
    <t>laitos</t>
  </si>
  <si>
    <t>tarkastus ja talouspisteet</t>
  </si>
  <si>
    <t>yhteensä</t>
  </si>
  <si>
    <t>palkkio-%</t>
  </si>
  <si>
    <t>palkka / v</t>
  </si>
  <si>
    <t>tulospalkkio</t>
  </si>
  <si>
    <t>johtava palotarkastaja</t>
  </si>
  <si>
    <t>Laskentaesimerkki</t>
  </si>
  <si>
    <t>Taloudellisuus</t>
  </si>
  <si>
    <t>TP/TA</t>
  </si>
  <si>
    <t>Tulospalkkio vuodelle 2010 / 31.5.2010</t>
  </si>
  <si>
    <t>Maksimi-</t>
  </si>
  <si>
    <t>Paino-</t>
  </si>
  <si>
    <t>kerroin</t>
  </si>
  <si>
    <t>vertailu (50%)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</si>
</sst>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Border="1" applyAlignment="1">
      <alignment/>
    </xf>
    <xf numFmtId="1" fontId="0" fillId="2" borderId="8" xfId="0" applyNumberFormat="1" applyFill="1" applyBorder="1" applyAlignment="1">
      <alignment/>
    </xf>
    <xf numFmtId="0" fontId="0" fillId="3" borderId="8" xfId="0" applyFill="1" applyBorder="1" applyAlignment="1">
      <alignment/>
    </xf>
    <xf numFmtId="49" fontId="0" fillId="0" borderId="8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8" xfId="0" applyFill="1" applyBorder="1" applyAlignment="1">
      <alignment/>
    </xf>
    <xf numFmtId="9" fontId="0" fillId="0" borderId="7" xfId="0" applyNumberFormat="1" applyBorder="1" applyAlignment="1">
      <alignment/>
    </xf>
    <xf numFmtId="0" fontId="0" fillId="3" borderId="0" xfId="0" applyFill="1" applyBorder="1" applyAlignment="1">
      <alignment/>
    </xf>
    <xf numFmtId="1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workbookViewId="0" topLeftCell="A1">
      <selection activeCell="B2" sqref="B2"/>
    </sheetView>
  </sheetViews>
  <sheetFormatPr defaultColWidth="9.140625" defaultRowHeight="12.75"/>
  <cols>
    <col min="1" max="1" width="10.7109375" style="0" customWidth="1"/>
    <col min="2" max="3" width="8.7109375" style="0" customWidth="1"/>
    <col min="4" max="4" width="3.7109375" style="0" customWidth="1"/>
    <col min="5" max="6" width="8.7109375" style="0" customWidth="1"/>
    <col min="7" max="7" width="5.28125" style="0" customWidth="1"/>
    <col min="8" max="8" width="3.7109375" style="0" customWidth="1"/>
    <col min="10" max="12" width="9.140625" style="10" customWidth="1"/>
  </cols>
  <sheetData>
    <row r="2" spans="1:2" ht="15.75">
      <c r="A2" s="1" t="s">
        <v>0</v>
      </c>
      <c r="B2" s="1" t="s">
        <v>24</v>
      </c>
    </row>
    <row r="3" ht="13.5" thickBot="1">
      <c r="A3" t="s">
        <v>21</v>
      </c>
    </row>
    <row r="4" spans="1:10" ht="12.75">
      <c r="A4" s="4" t="s">
        <v>1</v>
      </c>
      <c r="B4" s="5"/>
      <c r="C4" s="6"/>
      <c r="E4" s="4" t="s">
        <v>20</v>
      </c>
      <c r="F4" s="5"/>
      <c r="G4" s="6"/>
      <c r="I4" s="4" t="s">
        <v>26</v>
      </c>
      <c r="J4" s="6" t="s">
        <v>25</v>
      </c>
    </row>
    <row r="5" spans="1:12" ht="13.5" thickBot="1">
      <c r="A5" s="7" t="s">
        <v>2</v>
      </c>
      <c r="B5" s="3"/>
      <c r="C5" s="8">
        <v>0.85</v>
      </c>
      <c r="E5" s="7" t="s">
        <v>2</v>
      </c>
      <c r="F5" s="3"/>
      <c r="G5" s="8">
        <v>0.7</v>
      </c>
      <c r="H5" s="2"/>
      <c r="I5" s="16" t="s">
        <v>27</v>
      </c>
      <c r="J5" s="23" t="s">
        <v>8</v>
      </c>
      <c r="L5" s="19"/>
    </row>
    <row r="6" spans="1:10" ht="12.75">
      <c r="A6" s="9"/>
      <c r="B6" s="10"/>
      <c r="C6" s="11"/>
      <c r="E6" s="9"/>
      <c r="F6" s="10"/>
      <c r="G6" s="11"/>
      <c r="I6" s="4"/>
      <c r="J6" s="6"/>
    </row>
    <row r="7" spans="1:10" ht="12.75">
      <c r="A7" s="9" t="s">
        <v>3</v>
      </c>
      <c r="B7" s="10" t="s">
        <v>4</v>
      </c>
      <c r="C7" s="11" t="s">
        <v>5</v>
      </c>
      <c r="E7" s="9" t="s">
        <v>4</v>
      </c>
      <c r="F7" s="10" t="s">
        <v>5</v>
      </c>
      <c r="G7" s="11"/>
      <c r="I7" s="9"/>
      <c r="J7" s="11"/>
    </row>
    <row r="8" spans="1:10" ht="12.75">
      <c r="A8" s="12" t="s">
        <v>6</v>
      </c>
      <c r="B8" s="10">
        <v>100</v>
      </c>
      <c r="C8" s="11">
        <v>70</v>
      </c>
      <c r="E8" s="9">
        <v>100</v>
      </c>
      <c r="F8" s="10">
        <v>75</v>
      </c>
      <c r="G8" s="11"/>
      <c r="I8" s="9"/>
      <c r="J8" s="27"/>
    </row>
    <row r="9" spans="1:12" ht="12.75">
      <c r="A9" s="9" t="s">
        <v>7</v>
      </c>
      <c r="B9" s="10"/>
      <c r="C9" s="13">
        <f>C8/B8</f>
        <v>0.7</v>
      </c>
      <c r="E9" s="9"/>
      <c r="F9" s="19">
        <f>F8/E8</f>
        <v>0.75</v>
      </c>
      <c r="G9" s="11"/>
      <c r="I9" s="9"/>
      <c r="J9" s="11"/>
      <c r="L9" s="19"/>
    </row>
    <row r="10" spans="1:12" ht="12.75">
      <c r="A10" s="9" t="s">
        <v>8</v>
      </c>
      <c r="B10" s="10"/>
      <c r="C10" s="25">
        <v>70</v>
      </c>
      <c r="E10" s="9"/>
      <c r="F10" s="20">
        <v>75</v>
      </c>
      <c r="G10" s="11"/>
      <c r="I10" s="9"/>
      <c r="J10" s="11">
        <v>100</v>
      </c>
      <c r="L10" s="20"/>
    </row>
    <row r="11" spans="1:10" ht="12.75">
      <c r="A11" s="12" t="s">
        <v>9</v>
      </c>
      <c r="B11" s="10">
        <v>10</v>
      </c>
      <c r="C11" s="11">
        <v>5</v>
      </c>
      <c r="E11" s="9">
        <v>100</v>
      </c>
      <c r="F11" s="10">
        <v>50</v>
      </c>
      <c r="G11" s="11"/>
      <c r="I11" s="9"/>
      <c r="J11" s="27"/>
    </row>
    <row r="12" spans="1:12" ht="12.75">
      <c r="A12" s="9" t="s">
        <v>7</v>
      </c>
      <c r="B12" s="10"/>
      <c r="C12" s="13">
        <f>C11/B11</f>
        <v>0.5</v>
      </c>
      <c r="E12" s="9"/>
      <c r="F12" s="19">
        <f>F11/E11</f>
        <v>0.5</v>
      </c>
      <c r="G12" s="11"/>
      <c r="I12" s="9"/>
      <c r="J12" s="11"/>
      <c r="L12" s="19"/>
    </row>
    <row r="13" spans="1:12" ht="12.75">
      <c r="A13" s="9" t="s">
        <v>8</v>
      </c>
      <c r="B13" s="10"/>
      <c r="C13" s="25">
        <v>50</v>
      </c>
      <c r="E13" s="9"/>
      <c r="F13" s="20">
        <v>50</v>
      </c>
      <c r="G13" s="11"/>
      <c r="I13" s="9"/>
      <c r="J13" s="11">
        <v>100</v>
      </c>
      <c r="L13" s="20"/>
    </row>
    <row r="14" spans="1:10" ht="12.75">
      <c r="A14" s="9" t="s">
        <v>10</v>
      </c>
      <c r="B14" s="10">
        <v>100</v>
      </c>
      <c r="C14" s="11">
        <v>50</v>
      </c>
      <c r="E14" s="9">
        <v>100</v>
      </c>
      <c r="F14" s="10">
        <v>50</v>
      </c>
      <c r="G14" s="11"/>
      <c r="I14" s="9"/>
      <c r="J14" s="11"/>
    </row>
    <row r="15" spans="1:12" ht="12.75">
      <c r="A15" s="9" t="s">
        <v>7</v>
      </c>
      <c r="B15" s="10"/>
      <c r="C15" s="13">
        <f>C14/B14</f>
        <v>0.5</v>
      </c>
      <c r="E15" s="9"/>
      <c r="F15" s="19">
        <f>F14/E14</f>
        <v>0.5</v>
      </c>
      <c r="G15" s="11"/>
      <c r="I15" s="9"/>
      <c r="J15" s="11"/>
      <c r="L15" s="19"/>
    </row>
    <row r="16" spans="1:12" ht="12.75">
      <c r="A16" s="9" t="s">
        <v>8</v>
      </c>
      <c r="B16" s="10"/>
      <c r="C16" s="25">
        <v>50</v>
      </c>
      <c r="E16" s="9"/>
      <c r="F16" s="20">
        <v>50</v>
      </c>
      <c r="G16" s="11"/>
      <c r="I16" s="9"/>
      <c r="J16" s="11">
        <v>100</v>
      </c>
      <c r="L16" s="20"/>
    </row>
    <row r="17" spans="1:10" ht="12.75">
      <c r="A17" s="9"/>
      <c r="B17" s="10"/>
      <c r="C17" s="11"/>
      <c r="E17" s="9"/>
      <c r="F17" s="10"/>
      <c r="G17" s="11"/>
      <c r="I17" s="9"/>
      <c r="J17" s="11"/>
    </row>
    <row r="18" spans="1:12" ht="12.75">
      <c r="A18" s="9" t="s">
        <v>11</v>
      </c>
      <c r="B18" s="10"/>
      <c r="C18" s="25">
        <f>4*(C10+C13+C16)</f>
        <v>680</v>
      </c>
      <c r="E18" s="9"/>
      <c r="F18" s="32">
        <f>3*(F10+F13+F16)</f>
        <v>525</v>
      </c>
      <c r="G18" s="11"/>
      <c r="I18" s="30">
        <v>0.4</v>
      </c>
      <c r="J18" s="29">
        <f>4*(J10+J13+J16)</f>
        <v>1200</v>
      </c>
      <c r="L18" s="20"/>
    </row>
    <row r="19" spans="1:12" ht="12.75">
      <c r="A19" s="9" t="s">
        <v>12</v>
      </c>
      <c r="B19" s="10"/>
      <c r="C19" s="14">
        <f>C5*C18</f>
        <v>578</v>
      </c>
      <c r="E19" s="9"/>
      <c r="F19" s="20">
        <f>G5*F18</f>
        <v>367.5</v>
      </c>
      <c r="G19" s="11"/>
      <c r="I19" s="9"/>
      <c r="J19" s="11"/>
      <c r="L19" s="20"/>
    </row>
    <row r="20" spans="1:10" ht="12.75">
      <c r="A20" s="9"/>
      <c r="B20" s="10"/>
      <c r="C20" s="11"/>
      <c r="E20" s="9"/>
      <c r="F20" s="10"/>
      <c r="G20" s="11"/>
      <c r="I20" s="9"/>
      <c r="J20" s="11"/>
    </row>
    <row r="21" spans="1:10" ht="12.75">
      <c r="A21" s="9" t="s">
        <v>13</v>
      </c>
      <c r="B21" s="10"/>
      <c r="C21" s="11"/>
      <c r="E21" s="9"/>
      <c r="F21" s="10"/>
      <c r="G21" s="11"/>
      <c r="I21" s="9"/>
      <c r="J21" s="11"/>
    </row>
    <row r="22" spans="1:10" ht="12.75">
      <c r="A22" s="12" t="s">
        <v>6</v>
      </c>
      <c r="B22" s="10">
        <v>100</v>
      </c>
      <c r="C22" s="11">
        <v>95</v>
      </c>
      <c r="E22" s="9">
        <v>100</v>
      </c>
      <c r="F22" s="10">
        <v>95</v>
      </c>
      <c r="G22" s="11"/>
      <c r="I22" s="9"/>
      <c r="J22" s="27"/>
    </row>
    <row r="23" spans="1:12" ht="12.75">
      <c r="A23" s="9" t="s">
        <v>7</v>
      </c>
      <c r="B23" s="10"/>
      <c r="C23" s="13">
        <f>C22/B22</f>
        <v>0.95</v>
      </c>
      <c r="E23" s="9"/>
      <c r="F23" s="19">
        <f>F22/E22</f>
        <v>0.95</v>
      </c>
      <c r="G23" s="11"/>
      <c r="I23" s="9"/>
      <c r="J23" s="11"/>
      <c r="L23" s="19"/>
    </row>
    <row r="24" spans="1:12" ht="12.75">
      <c r="A24" s="9" t="s">
        <v>8</v>
      </c>
      <c r="B24" s="10"/>
      <c r="C24" s="25">
        <v>95</v>
      </c>
      <c r="E24" s="9"/>
      <c r="F24" s="20">
        <v>95</v>
      </c>
      <c r="G24" s="11"/>
      <c r="I24" s="9"/>
      <c r="J24" s="11">
        <v>100</v>
      </c>
      <c r="L24" s="20"/>
    </row>
    <row r="25" spans="1:10" ht="12.75">
      <c r="A25" s="12" t="s">
        <v>9</v>
      </c>
      <c r="B25" s="10">
        <v>100</v>
      </c>
      <c r="C25" s="11">
        <v>90</v>
      </c>
      <c r="E25" s="9">
        <v>100</v>
      </c>
      <c r="F25" s="10">
        <v>90</v>
      </c>
      <c r="G25" s="11"/>
      <c r="I25" s="9"/>
      <c r="J25" s="27"/>
    </row>
    <row r="26" spans="1:12" ht="12.75">
      <c r="A26" s="9" t="s">
        <v>7</v>
      </c>
      <c r="B26" s="10"/>
      <c r="C26" s="13">
        <f>C25/B25</f>
        <v>0.9</v>
      </c>
      <c r="E26" s="9"/>
      <c r="F26" s="19">
        <f>F25/E25</f>
        <v>0.9</v>
      </c>
      <c r="G26" s="11"/>
      <c r="I26" s="9"/>
      <c r="J26" s="11"/>
      <c r="L26" s="19"/>
    </row>
    <row r="27" spans="1:12" ht="12.75">
      <c r="A27" s="9" t="s">
        <v>8</v>
      </c>
      <c r="B27" s="10"/>
      <c r="C27" s="25">
        <v>90</v>
      </c>
      <c r="E27" s="9"/>
      <c r="F27" s="20">
        <v>92</v>
      </c>
      <c r="G27" s="11"/>
      <c r="I27" s="9"/>
      <c r="J27" s="11">
        <v>100</v>
      </c>
      <c r="L27" s="20"/>
    </row>
    <row r="28" spans="1:10" ht="12.75">
      <c r="A28" s="9" t="s">
        <v>10</v>
      </c>
      <c r="B28" s="10">
        <v>100</v>
      </c>
      <c r="C28" s="11">
        <v>93</v>
      </c>
      <c r="E28" s="9">
        <v>100</v>
      </c>
      <c r="F28" s="10">
        <v>93</v>
      </c>
      <c r="G28" s="11"/>
      <c r="I28" s="9"/>
      <c r="J28" s="11"/>
    </row>
    <row r="29" spans="1:12" ht="12.75">
      <c r="A29" s="9" t="s">
        <v>7</v>
      </c>
      <c r="B29" s="10"/>
      <c r="C29" s="13">
        <f>C28/B28</f>
        <v>0.93</v>
      </c>
      <c r="E29" s="9"/>
      <c r="F29" s="19">
        <f>F28/E28</f>
        <v>0.93</v>
      </c>
      <c r="G29" s="11"/>
      <c r="I29" s="9"/>
      <c r="J29" s="11"/>
      <c r="L29" s="19"/>
    </row>
    <row r="30" spans="1:12" ht="12.75">
      <c r="A30" s="9" t="s">
        <v>8</v>
      </c>
      <c r="B30" s="10"/>
      <c r="C30" s="25">
        <v>93</v>
      </c>
      <c r="E30" s="9"/>
      <c r="F30" s="20">
        <v>93</v>
      </c>
      <c r="G30" s="11"/>
      <c r="I30" s="9"/>
      <c r="J30" s="11">
        <v>100</v>
      </c>
      <c r="L30" s="20"/>
    </row>
    <row r="31" spans="1:10" ht="12.75">
      <c r="A31" s="9"/>
      <c r="B31" s="10"/>
      <c r="C31" s="11"/>
      <c r="E31" s="9"/>
      <c r="F31" s="10"/>
      <c r="G31" s="11"/>
      <c r="I31" s="9"/>
      <c r="J31" s="11"/>
    </row>
    <row r="32" spans="1:12" ht="12.75">
      <c r="A32" s="9" t="s">
        <v>11</v>
      </c>
      <c r="B32" s="10"/>
      <c r="C32" s="25">
        <f>2*(C24+C27+C30)</f>
        <v>556</v>
      </c>
      <c r="E32" s="9"/>
      <c r="F32" s="32">
        <f>2*(F24+F27+F30)</f>
        <v>560</v>
      </c>
      <c r="G32" s="11"/>
      <c r="I32" s="30">
        <v>0.2</v>
      </c>
      <c r="J32" s="29">
        <f>2*(J24+J27+J30)</f>
        <v>600</v>
      </c>
      <c r="L32" s="20"/>
    </row>
    <row r="33" spans="1:10" ht="12.75">
      <c r="A33" s="9"/>
      <c r="B33" s="10"/>
      <c r="C33" s="11"/>
      <c r="E33" s="9"/>
      <c r="F33" s="10"/>
      <c r="G33" s="11"/>
      <c r="I33" s="9"/>
      <c r="J33" s="11"/>
    </row>
    <row r="34" spans="1:10" ht="12.75">
      <c r="A34" s="9"/>
      <c r="B34" s="10"/>
      <c r="C34" s="11"/>
      <c r="E34" s="9"/>
      <c r="F34" s="10"/>
      <c r="G34" s="11"/>
      <c r="I34" s="9"/>
      <c r="J34" s="11"/>
    </row>
    <row r="35" spans="1:10" ht="12.75">
      <c r="A35" s="9" t="s">
        <v>14</v>
      </c>
      <c r="B35" s="10"/>
      <c r="C35" s="11"/>
      <c r="E35" s="9"/>
      <c r="F35" s="10"/>
      <c r="G35" s="11"/>
      <c r="I35" s="9"/>
      <c r="J35" s="11"/>
    </row>
    <row r="36" spans="1:10" ht="12.75">
      <c r="A36" s="12" t="s">
        <v>6</v>
      </c>
      <c r="B36" s="10">
        <v>100</v>
      </c>
      <c r="C36" s="11">
        <v>100</v>
      </c>
      <c r="E36" s="9">
        <v>100</v>
      </c>
      <c r="F36" s="10">
        <v>100</v>
      </c>
      <c r="G36" s="11"/>
      <c r="I36" s="9"/>
      <c r="J36" s="27"/>
    </row>
    <row r="37" spans="1:12" ht="12.75">
      <c r="A37" s="9" t="s">
        <v>7</v>
      </c>
      <c r="B37" s="10"/>
      <c r="C37" s="13">
        <f>C36/B36</f>
        <v>1</v>
      </c>
      <c r="E37" s="9"/>
      <c r="F37" s="19">
        <f>F36/E36</f>
        <v>1</v>
      </c>
      <c r="G37" s="11"/>
      <c r="I37" s="9"/>
      <c r="J37" s="11"/>
      <c r="L37" s="19"/>
    </row>
    <row r="38" spans="1:12" ht="12.75">
      <c r="A38" s="9" t="s">
        <v>8</v>
      </c>
      <c r="B38" s="10"/>
      <c r="C38" s="25">
        <v>100</v>
      </c>
      <c r="E38" s="9"/>
      <c r="F38" s="20">
        <v>100</v>
      </c>
      <c r="G38" s="11"/>
      <c r="I38" s="9"/>
      <c r="J38" s="11">
        <v>100</v>
      </c>
      <c r="L38" s="20"/>
    </row>
    <row r="39" spans="1:10" ht="12.75">
      <c r="A39" s="12" t="s">
        <v>9</v>
      </c>
      <c r="B39" s="10">
        <v>100</v>
      </c>
      <c r="C39" s="11">
        <v>99</v>
      </c>
      <c r="E39" s="9">
        <v>100</v>
      </c>
      <c r="F39" s="10">
        <v>99</v>
      </c>
      <c r="G39" s="11"/>
      <c r="I39" s="9"/>
      <c r="J39" s="27"/>
    </row>
    <row r="40" spans="1:12" ht="12.75">
      <c r="A40" s="9" t="s">
        <v>7</v>
      </c>
      <c r="B40" s="10"/>
      <c r="C40" s="13">
        <f>C39/B39</f>
        <v>0.99</v>
      </c>
      <c r="E40" s="9"/>
      <c r="F40" s="19">
        <f>F39/E39</f>
        <v>0.99</v>
      </c>
      <c r="G40" s="11"/>
      <c r="I40" s="9"/>
      <c r="J40" s="11"/>
      <c r="L40" s="19"/>
    </row>
    <row r="41" spans="1:12" ht="12.75">
      <c r="A41" s="9" t="s">
        <v>8</v>
      </c>
      <c r="B41" s="10"/>
      <c r="C41" s="25">
        <v>99</v>
      </c>
      <c r="E41" s="9"/>
      <c r="F41" s="20">
        <v>99</v>
      </c>
      <c r="G41" s="11"/>
      <c r="I41" s="9"/>
      <c r="J41" s="11">
        <v>100</v>
      </c>
      <c r="L41" s="20"/>
    </row>
    <row r="42" spans="1:10" ht="12.75">
      <c r="A42" s="9" t="s">
        <v>10</v>
      </c>
      <c r="B42" s="10">
        <v>100</v>
      </c>
      <c r="C42" s="11">
        <v>99</v>
      </c>
      <c r="E42" s="9">
        <v>100</v>
      </c>
      <c r="F42" s="10">
        <v>99</v>
      </c>
      <c r="G42" s="11"/>
      <c r="I42" s="9"/>
      <c r="J42" s="11"/>
    </row>
    <row r="43" spans="1:12" ht="12.75">
      <c r="A43" s="9" t="s">
        <v>7</v>
      </c>
      <c r="B43" s="10"/>
      <c r="C43" s="13">
        <f>C42/B42</f>
        <v>0.99</v>
      </c>
      <c r="E43" s="9"/>
      <c r="F43" s="19">
        <f>F42/E42</f>
        <v>0.99</v>
      </c>
      <c r="G43" s="11"/>
      <c r="I43" s="9"/>
      <c r="J43" s="11"/>
      <c r="L43" s="19"/>
    </row>
    <row r="44" spans="1:12" ht="12.75">
      <c r="A44" s="9" t="s">
        <v>8</v>
      </c>
      <c r="B44" s="10"/>
      <c r="C44" s="25">
        <v>99</v>
      </c>
      <c r="E44" s="9"/>
      <c r="F44" s="20">
        <v>99</v>
      </c>
      <c r="G44" s="11"/>
      <c r="I44" s="9"/>
      <c r="J44" s="11">
        <v>100</v>
      </c>
      <c r="L44" s="20"/>
    </row>
    <row r="45" spans="1:10" ht="12.75">
      <c r="A45" s="9"/>
      <c r="B45" s="10"/>
      <c r="C45" s="11"/>
      <c r="E45" s="9"/>
      <c r="F45" s="10"/>
      <c r="G45" s="11"/>
      <c r="I45" s="9"/>
      <c r="J45" s="11"/>
    </row>
    <row r="46" spans="1:12" ht="12.75">
      <c r="A46" s="9" t="s">
        <v>11</v>
      </c>
      <c r="B46" s="10"/>
      <c r="C46" s="25">
        <f>1*(C38+C41+C44)</f>
        <v>298</v>
      </c>
      <c r="E46" s="9"/>
      <c r="F46" s="32">
        <f>1*(F38+F41+F44)</f>
        <v>298</v>
      </c>
      <c r="G46" s="11"/>
      <c r="I46" s="30">
        <v>0.1</v>
      </c>
      <c r="J46" s="29">
        <f>J38+J41+J44</f>
        <v>300</v>
      </c>
      <c r="L46" s="20"/>
    </row>
    <row r="47" spans="1:10" ht="12.75">
      <c r="A47" s="9"/>
      <c r="B47" s="10"/>
      <c r="C47" s="11"/>
      <c r="E47" s="9"/>
      <c r="F47" s="10"/>
      <c r="G47" s="11"/>
      <c r="I47" s="9"/>
      <c r="J47" s="11"/>
    </row>
    <row r="48" spans="1:10" ht="12.75">
      <c r="A48" s="9" t="s">
        <v>22</v>
      </c>
      <c r="B48" s="10"/>
      <c r="C48" s="11"/>
      <c r="E48" s="9"/>
      <c r="F48" s="10"/>
      <c r="G48" s="11"/>
      <c r="I48" s="9"/>
      <c r="J48" s="11">
        <v>300</v>
      </c>
    </row>
    <row r="49" spans="1:10" ht="12.75">
      <c r="A49" s="12" t="s">
        <v>28</v>
      </c>
      <c r="B49" s="10"/>
      <c r="C49" s="26">
        <v>450</v>
      </c>
      <c r="E49" s="9"/>
      <c r="F49" s="31">
        <v>450</v>
      </c>
      <c r="G49" s="11"/>
      <c r="I49" s="30">
        <v>0.3</v>
      </c>
      <c r="J49" s="26">
        <v>900</v>
      </c>
    </row>
    <row r="50" spans="1:10" ht="12.75">
      <c r="A50" s="12" t="s">
        <v>23</v>
      </c>
      <c r="B50" s="10"/>
      <c r="C50" s="11"/>
      <c r="E50" s="9"/>
      <c r="F50" s="10"/>
      <c r="G50" s="11"/>
      <c r="I50" s="9"/>
      <c r="J50" s="11"/>
    </row>
    <row r="51" spans="1:10" ht="12.75">
      <c r="A51" s="9"/>
      <c r="B51" s="10"/>
      <c r="C51" s="11"/>
      <c r="E51" s="9"/>
      <c r="F51" s="10"/>
      <c r="G51" s="11"/>
      <c r="I51" s="9"/>
      <c r="J51" s="11"/>
    </row>
    <row r="52" spans="1:10" ht="12.75">
      <c r="A52" s="9"/>
      <c r="B52" s="10"/>
      <c r="C52" s="11"/>
      <c r="E52" s="9"/>
      <c r="F52" s="10"/>
      <c r="G52" s="11"/>
      <c r="I52" s="9"/>
      <c r="J52" s="11"/>
    </row>
    <row r="53" spans="1:10" ht="12.75">
      <c r="A53" s="9" t="s">
        <v>15</v>
      </c>
      <c r="B53" s="10"/>
      <c r="C53" s="11"/>
      <c r="E53" s="9"/>
      <c r="F53" s="10"/>
      <c r="G53" s="11"/>
      <c r="I53" s="30">
        <v>1</v>
      </c>
      <c r="J53" s="28">
        <f>J18+J32+J46+J49</f>
        <v>3000</v>
      </c>
    </row>
    <row r="54" spans="1:12" ht="12.75">
      <c r="A54" s="9" t="s">
        <v>16</v>
      </c>
      <c r="B54" s="10"/>
      <c r="C54" s="14">
        <f>C19+C32+C46+C49</f>
        <v>1882</v>
      </c>
      <c r="E54" s="9"/>
      <c r="F54" s="20">
        <f>F19+F32+F46+F49</f>
        <v>1675.5</v>
      </c>
      <c r="G54" s="11"/>
      <c r="I54" s="9"/>
      <c r="J54" s="11"/>
      <c r="L54" s="20"/>
    </row>
    <row r="55" spans="1:12" ht="12.75">
      <c r="A55" s="9" t="s">
        <v>17</v>
      </c>
      <c r="B55" s="10"/>
      <c r="C55" s="15">
        <f>C54/750</f>
        <v>2.509333333333333</v>
      </c>
      <c r="E55" s="9"/>
      <c r="F55" s="21">
        <f>F54/750</f>
        <v>2.234</v>
      </c>
      <c r="G55" s="11"/>
      <c r="I55" s="9"/>
      <c r="J55" s="11"/>
      <c r="L55" s="21"/>
    </row>
    <row r="56" spans="1:10" ht="12.75">
      <c r="A56" s="9"/>
      <c r="B56" s="10"/>
      <c r="C56" s="11"/>
      <c r="E56" s="9"/>
      <c r="F56" s="10"/>
      <c r="G56" s="11"/>
      <c r="I56" s="9"/>
      <c r="J56" s="11"/>
    </row>
    <row r="57" spans="1:10" ht="12.75">
      <c r="A57" s="9" t="s">
        <v>18</v>
      </c>
      <c r="B57" s="10">
        <v>31525</v>
      </c>
      <c r="C57" s="11"/>
      <c r="E57" s="9">
        <v>31525</v>
      </c>
      <c r="F57" s="10"/>
      <c r="G57" s="11"/>
      <c r="I57" s="9"/>
      <c r="J57" s="11"/>
    </row>
    <row r="58" spans="1:12" ht="13.5" thickBot="1">
      <c r="A58" s="16" t="s">
        <v>19</v>
      </c>
      <c r="B58" s="17"/>
      <c r="C58" s="18">
        <f>C55/100*B57*C5</f>
        <v>672.4072333333332</v>
      </c>
      <c r="E58" s="16"/>
      <c r="F58" s="22">
        <f>F55/100*E57*G5</f>
        <v>492.98794999999996</v>
      </c>
      <c r="G58" s="23"/>
      <c r="I58" s="16"/>
      <c r="J58" s="23"/>
      <c r="L58" s="24"/>
    </row>
  </sheetData>
  <printOptions/>
  <pageMargins left="0.75" right="0.75" top="1" bottom="1" header="0.4921259845" footer="0.49212598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Varsinais-Suomen pelastuslaitos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OLeppara</dc:creator>
  <cp:keywords/>
  <dc:description/>
  <cp:lastModifiedBy>kpiippon</cp:lastModifiedBy>
  <cp:lastPrinted>2010-06-09T05:01:05Z</cp:lastPrinted>
  <dcterms:created xsi:type="dcterms:W3CDTF">2008-06-06T04:50:40Z</dcterms:created>
  <dcterms:modified xsi:type="dcterms:W3CDTF">2010-06-09T10:25:52Z</dcterms:modified>
  <cp:category/>
  <cp:version/>
  <cp:contentType/>
  <cp:contentStatus/>
</cp:coreProperties>
</file>