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Mika Kontio</author>
    <author>oleppara</author>
  </authors>
  <commentList>
    <comment ref="J8" authorId="0">
      <text>
        <r>
          <rPr>
            <b/>
            <sz val="8"/>
            <rFont val="Tahoma"/>
            <family val="0"/>
          </rPr>
          <t>Mika Kontio:</t>
        </r>
        <r>
          <rPr>
            <sz val="8"/>
            <rFont val="Tahoma"/>
            <family val="0"/>
          </rPr>
          <t xml:space="preserve">
palomestari Ahonen irtisanoutunut, palopäällikkö Alanko siirtynyt toiseen tehtävään. Elovaaralla, Särmällä ja Heinolla myös maakunnallisia tehtäviä resurssienhallinnassa. Karjusella riskienhallinnassa.</t>
        </r>
      </text>
    </comment>
    <comment ref="J12" authorId="0">
      <text>
        <r>
          <rPr>
            <b/>
            <sz val="8"/>
            <rFont val="Tahoma"/>
            <family val="0"/>
          </rPr>
          <t>Mika Kontio:</t>
        </r>
        <r>
          <rPr>
            <sz val="8"/>
            <rFont val="Tahoma"/>
            <family val="0"/>
          </rPr>
          <t xml:space="preserve">
palotarkastaja Niittonen eläkkeelle, johtava palotarkastaja Nurmio eläkkeelle</t>
        </r>
      </text>
    </comment>
    <comment ref="L12" authorId="0">
      <text>
        <r>
          <rPr>
            <b/>
            <sz val="8"/>
            <rFont val="Tahoma"/>
            <family val="0"/>
          </rPr>
          <t>Mika Kontio:</t>
        </r>
        <r>
          <rPr>
            <sz val="8"/>
            <rFont val="Tahoma"/>
            <family val="0"/>
          </rPr>
          <t xml:space="preserve">
Eriksson siirtynyt eläkkeelle</t>
        </r>
      </text>
    </comment>
    <comment ref="J41" authorId="0">
      <text>
        <r>
          <rPr>
            <b/>
            <sz val="8"/>
            <rFont val="Tahoma"/>
            <family val="0"/>
          </rPr>
          <t>Mika Kontio:</t>
        </r>
        <r>
          <rPr>
            <sz val="8"/>
            <rFont val="Tahoma"/>
            <family val="0"/>
          </rPr>
          <t xml:space="preserve">
siistijä Arja Ahonen irtisanoutunut, vakanssi muutosesitys varushuoltajaksi.</t>
        </r>
      </text>
    </comment>
    <comment ref="J39" authorId="0">
      <text>
        <r>
          <rPr>
            <b/>
            <sz val="8"/>
            <rFont val="Tahoma"/>
            <family val="0"/>
          </rPr>
          <t>Mika Kontio:</t>
        </r>
        <r>
          <rPr>
            <sz val="8"/>
            <rFont val="Tahoma"/>
            <family val="0"/>
          </rPr>
          <t xml:space="preserve">
kalustonhoitajaRisto Lehto eläkkeelle, toimen siirto Loimaan tulosalueelle valmisteilla.</t>
        </r>
      </text>
    </comment>
    <comment ref="I35" authorId="0">
      <text>
        <r>
          <rPr>
            <b/>
            <sz val="8"/>
            <rFont val="Tahoma"/>
            <family val="0"/>
          </rPr>
          <t>Mika Kontio:</t>
        </r>
        <r>
          <rPr>
            <sz val="8"/>
            <rFont val="Tahoma"/>
            <family val="0"/>
          </rPr>
          <t xml:space="preserve">
Somerolla</t>
        </r>
      </text>
    </comment>
    <comment ref="H8" authorId="0">
      <text>
        <r>
          <rPr>
            <b/>
            <sz val="8"/>
            <rFont val="Tahoma"/>
            <family val="0"/>
          </rPr>
          <t>Mika Kontio:</t>
        </r>
        <r>
          <rPr>
            <sz val="8"/>
            <rFont val="Tahoma"/>
            <family val="0"/>
          </rPr>
          <t xml:space="preserve">
Eskola eläkkeelle,Kaituri vastaa myös esikunnan valmistelutehtävistä</t>
        </r>
      </text>
    </comment>
    <comment ref="D6" authorId="0">
      <text>
        <r>
          <rPr>
            <b/>
            <sz val="8"/>
            <rFont val="Tahoma"/>
            <family val="0"/>
          </rPr>
          <t>Mika Kontio:</t>
        </r>
        <r>
          <rPr>
            <sz val="8"/>
            <rFont val="Tahoma"/>
            <family val="0"/>
          </rPr>
          <t xml:space="preserve">
sairaankuljetuksen tulosalue ja Loimaan tulosalue - 20</t>
        </r>
      </text>
    </comment>
    <comment ref="D13" authorId="0">
      <text>
        <r>
          <rPr>
            <b/>
            <sz val="8"/>
            <rFont val="Tahoma"/>
            <family val="0"/>
          </rPr>
          <t>Mika Kontio:</t>
        </r>
        <r>
          <rPr>
            <sz val="8"/>
            <rFont val="Tahoma"/>
            <family val="0"/>
          </rPr>
          <t xml:space="preserve">
tässä mukana palopäällikkö Paloluoma, toinen insinöörin paikka avoinna.</t>
        </r>
      </text>
    </comment>
    <comment ref="K6" authorId="0">
      <text>
        <r>
          <rPr>
            <b/>
            <sz val="8"/>
            <rFont val="Tahoma"/>
            <family val="0"/>
          </rPr>
          <t>Mika Kontio:</t>
        </r>
        <r>
          <rPr>
            <sz val="8"/>
            <rFont val="Tahoma"/>
            <family val="0"/>
          </rPr>
          <t xml:space="preserve">
Tästä määrästä aikaisemmin hoidettu myös sairaankuljetus</t>
        </r>
      </text>
    </comment>
    <comment ref="C6" authorId="0">
      <text>
        <r>
          <rPr>
            <b/>
            <sz val="8"/>
            <rFont val="Tahoma"/>
            <family val="0"/>
          </rPr>
          <t>Mika Kontio:</t>
        </r>
        <r>
          <rPr>
            <sz val="8"/>
            <rFont val="Tahoma"/>
            <family val="0"/>
          </rPr>
          <t xml:space="preserve">
Tästä määrästä hoidettu aikaisemmin Naantalin sairaankuljetus, ja palomies-sairaankuljettajien tehtävät Turussa.</t>
        </r>
      </text>
    </comment>
    <comment ref="D44" authorId="0">
      <text>
        <r>
          <rPr>
            <b/>
            <sz val="8"/>
            <rFont val="Tahoma"/>
            <family val="0"/>
          </rPr>
          <t>Mika Kontio:</t>
        </r>
        <r>
          <rPr>
            <sz val="8"/>
            <rFont val="Tahoma"/>
            <family val="0"/>
          </rPr>
          <t xml:space="preserve">
Raatikainen virkavapaalla</t>
        </r>
      </text>
    </comment>
    <comment ref="C23" authorId="0">
      <text>
        <r>
          <rPr>
            <b/>
            <sz val="8"/>
            <rFont val="Tahoma"/>
            <family val="0"/>
          </rPr>
          <t xml:space="preserve">OL:
Rinne -&gt; sihteeriksi
Miekka -&gt; maksuliikennesihteeriksi
Välilä, Mäkinen -&gt; laskentasihteereiksi
</t>
        </r>
      </text>
    </comment>
    <comment ref="P67" authorId="0">
      <text>
        <r>
          <rPr>
            <b/>
            <sz val="8"/>
            <rFont val="Tahoma"/>
            <family val="0"/>
          </rPr>
          <t>Mika Kontio:</t>
        </r>
        <r>
          <rPr>
            <sz val="8"/>
            <rFont val="Tahoma"/>
            <family val="0"/>
          </rPr>
          <t xml:space="preserve">
avoimia ja täyttämättömiä vakansseja, jotka odottavat mm. nimikemuutoksia.</t>
        </r>
      </text>
    </comment>
    <comment ref="L8" authorId="0">
      <text>
        <r>
          <rPr>
            <b/>
            <sz val="8"/>
            <rFont val="Tahoma"/>
            <family val="0"/>
          </rPr>
          <t>Mika Kontio:</t>
        </r>
        <r>
          <rPr>
            <sz val="8"/>
            <rFont val="Tahoma"/>
            <family val="0"/>
          </rPr>
          <t xml:space="preserve">
Auramo Heleniuksen sijaisena</t>
        </r>
      </text>
    </comment>
    <comment ref="C32" authorId="0">
      <text>
        <r>
          <rPr>
            <b/>
            <sz val="8"/>
            <rFont val="Tahoma"/>
            <family val="0"/>
          </rPr>
          <t>Mika Kontio:</t>
        </r>
        <r>
          <rPr>
            <sz val="8"/>
            <rFont val="Tahoma"/>
            <family val="0"/>
          </rPr>
          <t xml:space="preserve">
Tämä luku on tarkastettava</t>
        </r>
      </text>
    </comment>
    <comment ref="D23" authorId="1">
      <text>
        <r>
          <rPr>
            <b/>
            <sz val="8"/>
            <rFont val="Tahoma"/>
            <family val="0"/>
          </rPr>
          <t>oleppara:</t>
        </r>
        <r>
          <rPr>
            <sz val="8"/>
            <rFont val="Tahoma"/>
            <family val="0"/>
          </rPr>
          <t xml:space="preserve">
Nimikkeet muutettu</t>
        </r>
      </text>
    </comment>
    <comment ref="C26" authorId="1">
      <text>
        <r>
          <rPr>
            <b/>
            <sz val="8"/>
            <rFont val="Tahoma"/>
            <family val="0"/>
          </rPr>
          <t>oleppara:</t>
        </r>
        <r>
          <rPr>
            <sz val="8"/>
            <rFont val="Tahoma"/>
            <family val="0"/>
          </rPr>
          <t xml:space="preserve">
Jokinen, Miettinen/Eklund </t>
        </r>
      </text>
    </comment>
    <comment ref="C27" authorId="1">
      <text>
        <r>
          <rPr>
            <b/>
            <sz val="8"/>
            <rFont val="Tahoma"/>
            <family val="0"/>
          </rPr>
          <t>oleppara:</t>
        </r>
        <r>
          <rPr>
            <sz val="8"/>
            <rFont val="Tahoma"/>
            <family val="0"/>
          </rPr>
          <t xml:space="preserve">
Toivonen</t>
        </r>
      </text>
    </comment>
    <comment ref="C28" authorId="1">
      <text>
        <r>
          <rPr>
            <b/>
            <sz val="8"/>
            <rFont val="Tahoma"/>
            <family val="0"/>
          </rPr>
          <t>oleppara:</t>
        </r>
        <r>
          <rPr>
            <sz val="8"/>
            <rFont val="Tahoma"/>
            <family val="0"/>
          </rPr>
          <t xml:space="preserve">
Piipponen</t>
        </r>
      </text>
    </comment>
    <comment ref="C29" authorId="1">
      <text>
        <r>
          <rPr>
            <b/>
            <sz val="8"/>
            <rFont val="Tahoma"/>
            <family val="0"/>
          </rPr>
          <t>oleppara:</t>
        </r>
        <r>
          <rPr>
            <sz val="8"/>
            <rFont val="Tahoma"/>
            <family val="0"/>
          </rPr>
          <t xml:space="preserve">
Kangas, Koskinen, Virtanen</t>
        </r>
      </text>
    </comment>
    <comment ref="C30" authorId="1">
      <text>
        <r>
          <rPr>
            <b/>
            <sz val="8"/>
            <rFont val="Tahoma"/>
            <family val="0"/>
          </rPr>
          <t>oleppara:</t>
        </r>
        <r>
          <rPr>
            <sz val="8"/>
            <rFont val="Tahoma"/>
            <family val="0"/>
          </rPr>
          <t xml:space="preserve">
Mäkinen Liisa</t>
        </r>
      </text>
    </comment>
    <comment ref="C31" authorId="1">
      <text>
        <r>
          <rPr>
            <b/>
            <sz val="8"/>
            <rFont val="Tahoma"/>
            <family val="0"/>
          </rPr>
          <t>oleppara:</t>
        </r>
        <r>
          <rPr>
            <sz val="8"/>
            <rFont val="Tahoma"/>
            <family val="0"/>
          </rPr>
          <t xml:space="preserve">
Leppäranta</t>
        </r>
      </text>
    </comment>
    <comment ref="D24" authorId="1">
      <text>
        <r>
          <rPr>
            <b/>
            <sz val="8"/>
            <rFont val="Tahoma"/>
            <family val="0"/>
          </rPr>
          <t>oleppara:</t>
        </r>
        <r>
          <rPr>
            <sz val="8"/>
            <rFont val="Tahoma"/>
            <family val="0"/>
          </rPr>
          <t xml:space="preserve">
Välilä, Mäkinen Tarja</t>
        </r>
      </text>
    </comment>
    <comment ref="D25" authorId="1">
      <text>
        <r>
          <rPr>
            <b/>
            <sz val="8"/>
            <rFont val="Tahoma"/>
            <family val="0"/>
          </rPr>
          <t>oleppara:</t>
        </r>
        <r>
          <rPr>
            <sz val="8"/>
            <rFont val="Tahoma"/>
            <family val="0"/>
          </rPr>
          <t xml:space="preserve">
Miekka</t>
        </r>
      </text>
    </comment>
    <comment ref="D26" authorId="1">
      <text>
        <r>
          <rPr>
            <b/>
            <sz val="8"/>
            <rFont val="Tahoma"/>
            <family val="0"/>
          </rPr>
          <t>oleppara:</t>
        </r>
        <r>
          <rPr>
            <sz val="8"/>
            <rFont val="Tahoma"/>
            <family val="0"/>
          </rPr>
          <t xml:space="preserve">
Jokinen
(</t>
        </r>
        <r>
          <rPr>
            <sz val="8"/>
            <color indexed="10"/>
            <rFont val="Tahoma"/>
            <family val="2"/>
          </rPr>
          <t>Eklund siirtyi Tapakeen</t>
        </r>
        <r>
          <rPr>
            <sz val="8"/>
            <rFont val="Tahoma"/>
            <family val="0"/>
          </rPr>
          <t>)</t>
        </r>
      </text>
    </comment>
    <comment ref="D28" authorId="1">
      <text>
        <r>
          <rPr>
            <b/>
            <sz val="8"/>
            <rFont val="Tahoma"/>
            <family val="0"/>
          </rPr>
          <t>oleppara:</t>
        </r>
        <r>
          <rPr>
            <sz val="8"/>
            <rFont val="Tahoma"/>
            <family val="0"/>
          </rPr>
          <t xml:space="preserve">
Rinne, Piipponen
(kanslisti muutettiin sihteeriksi)</t>
        </r>
      </text>
    </comment>
    <comment ref="D29" authorId="1">
      <text>
        <r>
          <rPr>
            <b/>
            <sz val="8"/>
            <rFont val="Tahoma"/>
            <family val="0"/>
          </rPr>
          <t>oleppara:</t>
        </r>
        <r>
          <rPr>
            <sz val="8"/>
            <rFont val="Tahoma"/>
            <family val="0"/>
          </rPr>
          <t xml:space="preserve">
Kangas (avoin, käytetään Kirsi Koskisen palkkaan), Koskinen Tiina, Virtanen, Hokkanen (aik. Salon kanslistin muutos), Jussila (</t>
        </r>
        <r>
          <rPr>
            <sz val="8"/>
            <color indexed="10"/>
            <rFont val="Tahoma"/>
            <family val="2"/>
          </rPr>
          <t>uusi vakanss</t>
        </r>
        <r>
          <rPr>
            <sz val="8"/>
            <rFont val="Tahoma"/>
            <family val="0"/>
          </rPr>
          <t>i)</t>
        </r>
      </text>
    </comment>
    <comment ref="I23" authorId="1">
      <text>
        <r>
          <rPr>
            <b/>
            <sz val="8"/>
            <rFont val="Tahoma"/>
            <family val="0"/>
          </rPr>
          <t>oleppara:</t>
        </r>
        <r>
          <rPr>
            <sz val="8"/>
            <rFont val="Tahoma"/>
            <family val="0"/>
          </rPr>
          <t xml:space="preserve">
Illman -&gt; palotarkastaksi, vakanssi muutettu toimistonhoitajaksi Turussa</t>
        </r>
      </text>
    </comment>
    <comment ref="G29" authorId="1">
      <text>
        <r>
          <rPr>
            <b/>
            <sz val="8"/>
            <rFont val="Tahoma"/>
            <family val="0"/>
          </rPr>
          <t>oleppara:</t>
        </r>
        <r>
          <rPr>
            <sz val="8"/>
            <rFont val="Tahoma"/>
            <family val="0"/>
          </rPr>
          <t xml:space="preserve">
Loimaalla ei 2003 saakka toismistonhoitajaa</t>
        </r>
      </text>
    </comment>
    <comment ref="J23" authorId="1">
      <text>
        <r>
          <rPr>
            <b/>
            <sz val="8"/>
            <rFont val="Tahoma"/>
            <family val="0"/>
          </rPr>
          <t>oleppara:</t>
        </r>
        <r>
          <rPr>
            <sz val="8"/>
            <rFont val="Tahoma"/>
            <family val="0"/>
          </rPr>
          <t xml:space="preserve">
Vakanssi muutettu toimistonhoitajaksi Turkuun</t>
        </r>
      </text>
    </comment>
    <comment ref="E29" authorId="1">
      <text>
        <r>
          <rPr>
            <b/>
            <sz val="8"/>
            <rFont val="Tahoma"/>
            <family val="0"/>
          </rPr>
          <t>oleppara:</t>
        </r>
        <r>
          <rPr>
            <sz val="8"/>
            <rFont val="Tahoma"/>
            <family val="0"/>
          </rPr>
          <t xml:space="preserve">
Marela</t>
        </r>
      </text>
    </comment>
    <comment ref="H29" authorId="1">
      <text>
        <r>
          <rPr>
            <b/>
            <sz val="8"/>
            <rFont val="Tahoma"/>
            <family val="0"/>
          </rPr>
          <t>oleppara:</t>
        </r>
        <r>
          <rPr>
            <sz val="8"/>
            <rFont val="Tahoma"/>
            <family val="0"/>
          </rPr>
          <t xml:space="preserve">
Miettinen / Reiman</t>
        </r>
      </text>
    </comment>
    <comment ref="I29" authorId="1">
      <text>
        <r>
          <rPr>
            <b/>
            <sz val="8"/>
            <rFont val="Tahoma"/>
            <family val="0"/>
          </rPr>
          <t>oleppara:</t>
        </r>
        <r>
          <rPr>
            <sz val="8"/>
            <rFont val="Tahoma"/>
            <family val="0"/>
          </rPr>
          <t xml:space="preserve">
Lehto</t>
        </r>
      </text>
    </comment>
    <comment ref="K29" authorId="1">
      <text>
        <r>
          <rPr>
            <b/>
            <sz val="8"/>
            <rFont val="Tahoma"/>
            <family val="0"/>
          </rPr>
          <t>oleppara:</t>
        </r>
        <r>
          <rPr>
            <sz val="8"/>
            <rFont val="Tahoma"/>
            <family val="0"/>
          </rPr>
          <t xml:space="preserve">
Lundström</t>
        </r>
      </text>
    </comment>
    <comment ref="B22" authorId="1">
      <text>
        <r>
          <rPr>
            <b/>
            <sz val="8"/>
            <rFont val="Tahoma"/>
            <family val="0"/>
          </rPr>
          <t>oleppara:</t>
        </r>
        <r>
          <rPr>
            <sz val="8"/>
            <rFont val="Tahoma"/>
            <family val="0"/>
          </rPr>
          <t xml:space="preserve">
Turun alue 2003:
kanslistit: Rinne, Miekka, Välilä, Koskinen
palkanlaskija: Jokinen
puhelunvälittäjä: Toivonen
sihteeri: -
toimistonhoitaja: Kangas
toimistosihteerit: Mäkinen, Virtanen
yhteensä 9 henkilöä
Perustettiin alpeen:
hallintopäällikkö
kanslisti (sakulaskutukseen)
palkanlaskija
sihteeri (Piipponen)
9 + 4 = 13</t>
        </r>
      </text>
    </comment>
    <comment ref="D27" authorId="1">
      <text>
        <r>
          <rPr>
            <b/>
            <sz val="8"/>
            <rFont val="Tahoma"/>
            <family val="0"/>
          </rPr>
          <t>oleppara:</t>
        </r>
        <r>
          <rPr>
            <sz val="8"/>
            <rFont val="Tahoma"/>
            <family val="0"/>
          </rPr>
          <t xml:space="preserve">
Avoin, hoitaa Romppanen</t>
        </r>
      </text>
    </comment>
    <comment ref="A22" authorId="1">
      <text>
        <r>
          <rPr>
            <b/>
            <sz val="8"/>
            <rFont val="Tahoma"/>
            <family val="0"/>
          </rPr>
          <t>oleppara:</t>
        </r>
        <r>
          <rPr>
            <sz val="8"/>
            <rFont val="Tahoma"/>
            <family val="0"/>
          </rPr>
          <t xml:space="preserve">
1.9.2009 henkilömäärä = vakanssimäärä.
Alpen perustamisen aikana sekä alpen toiminnan aikana ylimääräisinä ovat olleet mm. Leena Miettinen (palkat) ja Elena Eklund (palkat), jotka olivat myöhemmin myös vakinaisia, sekä Vuokko Romppanen/Kirsi Koskinen, Marja Mäkinen (sihteeri), Pia Karppinen (palkat), Heli Kanervamäki (arkisto), Yvonne Gruner/Anna Hokkanen ja Kirsi Tuominen 
Alpen alussa hallinnossa oli enimmillään 22-23 henkilöä  (4-5 määräaikaista)
1.9.2009 sihteeri (SR) tekee 50 % ja toimistosihteeri (LM) 60 % osa-aikatyötä, lisäksi toimistonhoitaja (GL) on osittaisella hoitovapaalla, jolloin hallinnon htv-määrä on 17.</t>
        </r>
      </text>
    </comment>
  </commentList>
</comments>
</file>

<file path=xl/sharedStrings.xml><?xml version="1.0" encoding="utf-8"?>
<sst xmlns="http://schemas.openxmlformats.org/spreadsheetml/2006/main" count="63" uniqueCount="56">
  <si>
    <t>Nimikkeet</t>
  </si>
  <si>
    <t>paloesimies</t>
  </si>
  <si>
    <t>palopäällikkö</t>
  </si>
  <si>
    <t>Operatiivinen</t>
  </si>
  <si>
    <t>Riskienhallinta</t>
  </si>
  <si>
    <t>palotarkastaja</t>
  </si>
  <si>
    <t>palotarkastusinsinööri</t>
  </si>
  <si>
    <t>valmiussuunnittelija</t>
  </si>
  <si>
    <t>johtava palotarkastaja</t>
  </si>
  <si>
    <t>riskienhallintapäällikkö</t>
  </si>
  <si>
    <t>Hallinto</t>
  </si>
  <si>
    <t>palkanlaskija</t>
  </si>
  <si>
    <t>puhelunvälittäjä</t>
  </si>
  <si>
    <t>sihteeri</t>
  </si>
  <si>
    <t>toimistonhoitaja</t>
  </si>
  <si>
    <t>toimistosihteeri</t>
  </si>
  <si>
    <t>hallintopäällikkö</t>
  </si>
  <si>
    <t>Tekninen</t>
  </si>
  <si>
    <t>asentaja</t>
  </si>
  <si>
    <t>autonasentaja</t>
  </si>
  <si>
    <t>autonkuljettaja</t>
  </si>
  <si>
    <t>erikoisammattimies</t>
  </si>
  <si>
    <t>kalustonhoitaja</t>
  </si>
  <si>
    <t>ompelija</t>
  </si>
  <si>
    <t>siivooja</t>
  </si>
  <si>
    <t>varastomies</t>
  </si>
  <si>
    <t>varastonhoitaja-harjoitusmestari</t>
  </si>
  <si>
    <t>tietohallintosuunnittelija</t>
  </si>
  <si>
    <t>viestintäsuunnittelija</t>
  </si>
  <si>
    <t>tekninen päällikkö</t>
  </si>
  <si>
    <t>korjaamoesimies</t>
  </si>
  <si>
    <t>Koulutus</t>
  </si>
  <si>
    <t>koulutussihteeri</t>
  </si>
  <si>
    <t>koulutussuunnittelija</t>
  </si>
  <si>
    <t>koulutuspäällikkö</t>
  </si>
  <si>
    <t>talouspäällikkö</t>
  </si>
  <si>
    <t>pelastuspäällikkö</t>
  </si>
  <si>
    <t>pelastusjohtaja</t>
  </si>
  <si>
    <t>hälytysmestari</t>
  </si>
  <si>
    <t>Vakanssien nimikkeet ja lukumäärät</t>
  </si>
  <si>
    <t>Turku</t>
  </si>
  <si>
    <t>Uki</t>
  </si>
  <si>
    <t>Loimaa</t>
  </si>
  <si>
    <t>Salo</t>
  </si>
  <si>
    <t>Parainen</t>
  </si>
  <si>
    <t>palomestari</t>
  </si>
  <si>
    <t>varusmestari</t>
  </si>
  <si>
    <t>laskentasihteeri</t>
  </si>
  <si>
    <t>maksuliikennesihteeri</t>
  </si>
  <si>
    <t>valmiusohjaaja</t>
  </si>
  <si>
    <t>palomies/ylipalomies</t>
  </si>
  <si>
    <t>Yhteensä 2004</t>
  </si>
  <si>
    <t>Yhteensä 2009</t>
  </si>
  <si>
    <t>vak. lkm yht.</t>
  </si>
  <si>
    <t>päällystö (aluep1, pp, pm)</t>
  </si>
  <si>
    <t>kanslisti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</si>
</sst>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0"/>
    </font>
    <font>
      <sz val="10"/>
      <color indexed="14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Tahoma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tabSelected="1" workbookViewId="0" topLeftCell="A1">
      <pane ySplit="1275" topLeftCell="BM1" activePane="bottomLeft" state="split"/>
      <selection pane="topLeft" activeCell="A1" sqref="A1"/>
      <selection pane="bottomLeft" activeCell="S71" sqref="S71"/>
    </sheetView>
  </sheetViews>
  <sheetFormatPr defaultColWidth="9.140625" defaultRowHeight="12.75"/>
  <cols>
    <col min="1" max="1" width="27.57421875" style="0" bestFit="1" customWidth="1"/>
  </cols>
  <sheetData>
    <row r="1" ht="12.75">
      <c r="A1" s="1" t="s">
        <v>39</v>
      </c>
    </row>
    <row r="2" ht="12.75">
      <c r="A2" t="s">
        <v>0</v>
      </c>
    </row>
    <row r="3" spans="3:18" s="7" customFormat="1" ht="12.75">
      <c r="C3" s="7">
        <v>2004</v>
      </c>
      <c r="D3" s="7">
        <v>2009</v>
      </c>
      <c r="E3" s="7">
        <v>2004</v>
      </c>
      <c r="F3" s="7">
        <v>2009</v>
      </c>
      <c r="G3" s="7">
        <v>2004</v>
      </c>
      <c r="H3" s="7">
        <v>2009</v>
      </c>
      <c r="I3" s="7">
        <v>2004</v>
      </c>
      <c r="J3" s="7">
        <v>2009</v>
      </c>
      <c r="K3" s="7">
        <v>2004</v>
      </c>
      <c r="L3" s="7">
        <v>2009</v>
      </c>
      <c r="N3" s="7" t="s">
        <v>51</v>
      </c>
      <c r="P3" s="7" t="s">
        <v>52</v>
      </c>
      <c r="R3" s="9" t="s">
        <v>53</v>
      </c>
    </row>
    <row r="4" spans="2:12" s="7" customFormat="1" ht="12.75">
      <c r="B4" s="8"/>
      <c r="C4" s="7" t="s">
        <v>40</v>
      </c>
      <c r="D4" s="7" t="s">
        <v>40</v>
      </c>
      <c r="E4" s="7" t="s">
        <v>41</v>
      </c>
      <c r="F4" s="7" t="s">
        <v>41</v>
      </c>
      <c r="G4" s="7" t="s">
        <v>42</v>
      </c>
      <c r="H4" s="7" t="s">
        <v>42</v>
      </c>
      <c r="I4" s="7" t="s">
        <v>43</v>
      </c>
      <c r="J4" s="7" t="s">
        <v>43</v>
      </c>
      <c r="K4" s="7" t="s">
        <v>44</v>
      </c>
      <c r="L4" s="7" t="s">
        <v>44</v>
      </c>
    </row>
    <row r="5" ht="12.75">
      <c r="A5" s="1" t="s">
        <v>3</v>
      </c>
    </row>
    <row r="6" spans="1:18" ht="12.75">
      <c r="A6" t="s">
        <v>50</v>
      </c>
      <c r="B6" s="5"/>
      <c r="C6">
        <v>185</v>
      </c>
      <c r="D6">
        <v>165</v>
      </c>
      <c r="E6">
        <v>19</v>
      </c>
      <c r="F6">
        <v>19</v>
      </c>
      <c r="G6">
        <v>9</v>
      </c>
      <c r="H6">
        <v>16</v>
      </c>
      <c r="I6">
        <v>21</v>
      </c>
      <c r="J6">
        <v>22</v>
      </c>
      <c r="K6">
        <v>16</v>
      </c>
      <c r="L6">
        <v>16</v>
      </c>
      <c r="M6" s="2"/>
      <c r="N6">
        <f>SUM(C6,E6,G6,I6,K6)</f>
        <v>250</v>
      </c>
      <c r="P6">
        <f>SUM(D6,F6,H6,J6,L6)</f>
        <v>238</v>
      </c>
      <c r="R6">
        <v>242</v>
      </c>
    </row>
    <row r="7" spans="1:18" ht="12.75">
      <c r="A7" t="s">
        <v>1</v>
      </c>
      <c r="B7" s="5"/>
      <c r="C7">
        <v>29</v>
      </c>
      <c r="D7">
        <v>29</v>
      </c>
      <c r="E7">
        <v>4</v>
      </c>
      <c r="F7">
        <v>4</v>
      </c>
      <c r="G7">
        <v>4</v>
      </c>
      <c r="H7">
        <v>4</v>
      </c>
      <c r="I7">
        <v>4</v>
      </c>
      <c r="J7">
        <v>4</v>
      </c>
      <c r="K7">
        <v>4</v>
      </c>
      <c r="L7">
        <v>4</v>
      </c>
      <c r="M7" s="2"/>
      <c r="N7">
        <f>SUM(C7,E7,G7,I7,K7)</f>
        <v>45</v>
      </c>
      <c r="P7">
        <v>45</v>
      </c>
      <c r="R7">
        <v>45</v>
      </c>
    </row>
    <row r="8" spans="1:18" ht="12.75">
      <c r="A8" t="s">
        <v>54</v>
      </c>
      <c r="B8" s="5"/>
      <c r="C8">
        <v>21</v>
      </c>
      <c r="D8">
        <v>12</v>
      </c>
      <c r="E8">
        <v>4</v>
      </c>
      <c r="F8">
        <v>4</v>
      </c>
      <c r="G8">
        <v>7</v>
      </c>
      <c r="H8">
        <v>4</v>
      </c>
      <c r="I8">
        <v>8</v>
      </c>
      <c r="J8">
        <v>6</v>
      </c>
      <c r="K8">
        <v>4</v>
      </c>
      <c r="L8">
        <v>4</v>
      </c>
      <c r="M8" s="2"/>
      <c r="N8">
        <f>SUM(C8,E8,G8,I8,K8)</f>
        <v>44</v>
      </c>
      <c r="P8">
        <f>SUM(D8,F8,H8,J8,L8)</f>
        <v>30</v>
      </c>
      <c r="R8">
        <v>36</v>
      </c>
    </row>
    <row r="9" spans="2:18" ht="12.75">
      <c r="B9" s="5"/>
      <c r="C9" s="2">
        <f aca="true" t="shared" si="0" ref="C9:L9">SUM(C6:C8)</f>
        <v>235</v>
      </c>
      <c r="D9" s="2">
        <f t="shared" si="0"/>
        <v>206</v>
      </c>
      <c r="E9" s="2">
        <f t="shared" si="0"/>
        <v>27</v>
      </c>
      <c r="F9" s="2">
        <f t="shared" si="0"/>
        <v>27</v>
      </c>
      <c r="G9" s="2">
        <f t="shared" si="0"/>
        <v>20</v>
      </c>
      <c r="H9" s="2">
        <f t="shared" si="0"/>
        <v>24</v>
      </c>
      <c r="I9" s="2">
        <f t="shared" si="0"/>
        <v>33</v>
      </c>
      <c r="J9" s="2">
        <f t="shared" si="0"/>
        <v>32</v>
      </c>
      <c r="K9" s="2">
        <f t="shared" si="0"/>
        <v>24</v>
      </c>
      <c r="L9" s="2">
        <f t="shared" si="0"/>
        <v>24</v>
      </c>
      <c r="M9" s="2"/>
      <c r="N9" s="2">
        <f>SUM(N6:N8)</f>
        <v>339</v>
      </c>
      <c r="P9" s="2">
        <f>SUM(P6:P8)</f>
        <v>313</v>
      </c>
      <c r="R9" s="2">
        <f>SUM(R6:R8)</f>
        <v>323</v>
      </c>
    </row>
    <row r="10" ht="12.75">
      <c r="B10" s="5"/>
    </row>
    <row r="11" spans="1:2" ht="12.75">
      <c r="A11" s="1" t="s">
        <v>4</v>
      </c>
      <c r="B11" s="5"/>
    </row>
    <row r="12" spans="1:18" ht="12.75">
      <c r="A12" t="s">
        <v>5</v>
      </c>
      <c r="B12" s="5"/>
      <c r="C12">
        <v>18</v>
      </c>
      <c r="D12">
        <v>19</v>
      </c>
      <c r="E12">
        <v>3</v>
      </c>
      <c r="F12">
        <v>4</v>
      </c>
      <c r="G12">
        <v>3</v>
      </c>
      <c r="H12">
        <v>4</v>
      </c>
      <c r="I12">
        <v>5</v>
      </c>
      <c r="J12">
        <v>5</v>
      </c>
      <c r="K12">
        <v>1</v>
      </c>
      <c r="L12">
        <v>2</v>
      </c>
      <c r="M12" s="2"/>
      <c r="R12">
        <v>34</v>
      </c>
    </row>
    <row r="13" spans="1:18" ht="12.75">
      <c r="A13" t="s">
        <v>6</v>
      </c>
      <c r="B13" s="5"/>
      <c r="C13">
        <v>0</v>
      </c>
      <c r="D13">
        <v>2</v>
      </c>
      <c r="M13" s="2"/>
      <c r="R13">
        <v>2</v>
      </c>
    </row>
    <row r="14" spans="1:18" ht="12.75">
      <c r="A14" t="s">
        <v>7</v>
      </c>
      <c r="B14" s="5"/>
      <c r="C14">
        <v>1</v>
      </c>
      <c r="D14">
        <v>1</v>
      </c>
      <c r="M14" s="2"/>
      <c r="R14">
        <v>1</v>
      </c>
    </row>
    <row r="15" spans="1:18" ht="12.75">
      <c r="A15" t="s">
        <v>49</v>
      </c>
      <c r="B15" s="5"/>
      <c r="C15">
        <v>1</v>
      </c>
      <c r="D15">
        <v>1</v>
      </c>
      <c r="M15" s="2"/>
      <c r="R15">
        <v>1</v>
      </c>
    </row>
    <row r="16" spans="1:18" ht="12.75">
      <c r="A16" t="s">
        <v>45</v>
      </c>
      <c r="B16" s="5"/>
      <c r="C16">
        <v>0</v>
      </c>
      <c r="D16">
        <v>0</v>
      </c>
      <c r="M16" s="2"/>
      <c r="R16">
        <v>1</v>
      </c>
    </row>
    <row r="17" spans="1:18" ht="12.75">
      <c r="A17" t="s">
        <v>8</v>
      </c>
      <c r="B17" s="5"/>
      <c r="C17">
        <v>2</v>
      </c>
      <c r="D17">
        <v>2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 s="2"/>
      <c r="R17">
        <v>6</v>
      </c>
    </row>
    <row r="18" spans="1:18" ht="12.75">
      <c r="A18" t="s">
        <v>9</v>
      </c>
      <c r="B18" s="5"/>
      <c r="C18">
        <v>1</v>
      </c>
      <c r="D18">
        <v>1</v>
      </c>
      <c r="M18" s="2"/>
      <c r="R18">
        <v>1</v>
      </c>
    </row>
    <row r="19" spans="2:18" ht="12.75">
      <c r="B19" s="5"/>
      <c r="C19" s="2">
        <f aca="true" t="shared" si="1" ref="C19:L19">SUM(C12:C18)</f>
        <v>23</v>
      </c>
      <c r="D19" s="2">
        <f t="shared" si="1"/>
        <v>26</v>
      </c>
      <c r="E19" s="2">
        <f t="shared" si="1"/>
        <v>4</v>
      </c>
      <c r="F19" s="2">
        <f t="shared" si="1"/>
        <v>5</v>
      </c>
      <c r="G19" s="2">
        <f t="shared" si="1"/>
        <v>4</v>
      </c>
      <c r="H19" s="2">
        <f t="shared" si="1"/>
        <v>5</v>
      </c>
      <c r="I19" s="2">
        <f t="shared" si="1"/>
        <v>6</v>
      </c>
      <c r="J19" s="2">
        <f t="shared" si="1"/>
        <v>6</v>
      </c>
      <c r="K19" s="2">
        <f t="shared" si="1"/>
        <v>2</v>
      </c>
      <c r="L19" s="2">
        <f t="shared" si="1"/>
        <v>3</v>
      </c>
      <c r="M19" s="2"/>
      <c r="N19" s="2">
        <f>SUM(C19,E19,G19,I19,K19)</f>
        <v>39</v>
      </c>
      <c r="P19" s="2">
        <f>SUM(D19,F19,H19,J19,L19)</f>
        <v>45</v>
      </c>
      <c r="R19" s="2">
        <f>SUM(R12:R18)</f>
        <v>46</v>
      </c>
    </row>
    <row r="20" spans="2:12" ht="12.75">
      <c r="B20" s="5"/>
      <c r="C20">
        <f>SUM(C9,C19)</f>
        <v>258</v>
      </c>
      <c r="D20">
        <f aca="true" t="shared" si="2" ref="D20:L20">SUM(D9,D19)</f>
        <v>232</v>
      </c>
      <c r="E20">
        <f t="shared" si="2"/>
        <v>31</v>
      </c>
      <c r="F20">
        <f t="shared" si="2"/>
        <v>32</v>
      </c>
      <c r="G20">
        <f t="shared" si="2"/>
        <v>24</v>
      </c>
      <c r="H20">
        <f t="shared" si="2"/>
        <v>29</v>
      </c>
      <c r="I20">
        <f t="shared" si="2"/>
        <v>39</v>
      </c>
      <c r="J20">
        <f t="shared" si="2"/>
        <v>38</v>
      </c>
      <c r="K20">
        <f t="shared" si="2"/>
        <v>26</v>
      </c>
      <c r="L20">
        <f t="shared" si="2"/>
        <v>27</v>
      </c>
    </row>
    <row r="21" ht="12.75">
      <c r="B21" s="5"/>
    </row>
    <row r="22" spans="1:2" s="13" customFormat="1" ht="12.75">
      <c r="A22" s="11" t="s">
        <v>10</v>
      </c>
      <c r="B22" s="12"/>
    </row>
    <row r="23" spans="1:18" s="13" customFormat="1" ht="12.75">
      <c r="A23" s="13" t="s">
        <v>55</v>
      </c>
      <c r="B23" s="12"/>
      <c r="C23" s="13">
        <v>4</v>
      </c>
      <c r="D23" s="13">
        <v>0</v>
      </c>
      <c r="I23" s="13">
        <v>1</v>
      </c>
      <c r="J23" s="13">
        <v>0</v>
      </c>
      <c r="M23" s="10"/>
      <c r="N23" s="10">
        <f aca="true" t="shared" si="3" ref="N23:N32">C23+E23+G23+I23+K23</f>
        <v>5</v>
      </c>
      <c r="P23" s="10">
        <f aca="true" t="shared" si="4" ref="P23:P32">D23+F23+H23+J23+L23</f>
        <v>0</v>
      </c>
      <c r="R23" s="13">
        <v>2</v>
      </c>
    </row>
    <row r="24" spans="1:16" s="13" customFormat="1" ht="12.75">
      <c r="A24" s="13" t="s">
        <v>47</v>
      </c>
      <c r="B24" s="12"/>
      <c r="C24" s="13">
        <v>0</v>
      </c>
      <c r="D24" s="13">
        <v>2</v>
      </c>
      <c r="M24" s="10"/>
      <c r="N24" s="10">
        <f t="shared" si="3"/>
        <v>0</v>
      </c>
      <c r="P24" s="10">
        <f t="shared" si="4"/>
        <v>2</v>
      </c>
    </row>
    <row r="25" spans="1:18" s="13" customFormat="1" ht="12.75">
      <c r="A25" s="13" t="s">
        <v>48</v>
      </c>
      <c r="B25" s="12"/>
      <c r="C25" s="13">
        <v>0</v>
      </c>
      <c r="D25" s="13">
        <v>1</v>
      </c>
      <c r="M25" s="10"/>
      <c r="N25" s="10">
        <f t="shared" si="3"/>
        <v>0</v>
      </c>
      <c r="P25" s="10">
        <f t="shared" si="4"/>
        <v>1</v>
      </c>
      <c r="R25" s="13">
        <v>1</v>
      </c>
    </row>
    <row r="26" spans="1:18" s="13" customFormat="1" ht="12.75">
      <c r="A26" s="13" t="s">
        <v>11</v>
      </c>
      <c r="B26" s="12"/>
      <c r="C26" s="13">
        <v>2</v>
      </c>
      <c r="D26" s="13">
        <v>1</v>
      </c>
      <c r="M26" s="10"/>
      <c r="N26" s="10">
        <f t="shared" si="3"/>
        <v>2</v>
      </c>
      <c r="P26" s="10">
        <f t="shared" si="4"/>
        <v>1</v>
      </c>
      <c r="R26" s="13">
        <v>1</v>
      </c>
    </row>
    <row r="27" spans="1:18" s="13" customFormat="1" ht="12.75">
      <c r="A27" s="13" t="s">
        <v>12</v>
      </c>
      <c r="B27" s="12"/>
      <c r="C27" s="13">
        <v>1</v>
      </c>
      <c r="D27" s="13">
        <v>1</v>
      </c>
      <c r="M27" s="10"/>
      <c r="N27" s="10">
        <f t="shared" si="3"/>
        <v>1</v>
      </c>
      <c r="P27" s="10">
        <f t="shared" si="4"/>
        <v>1</v>
      </c>
      <c r="R27" s="13">
        <v>1</v>
      </c>
    </row>
    <row r="28" spans="1:18" s="13" customFormat="1" ht="12.75">
      <c r="A28" s="13" t="s">
        <v>13</v>
      </c>
      <c r="B28" s="12"/>
      <c r="C28" s="13">
        <v>1</v>
      </c>
      <c r="D28" s="13">
        <v>2</v>
      </c>
      <c r="M28" s="10"/>
      <c r="N28" s="10">
        <f t="shared" si="3"/>
        <v>1</v>
      </c>
      <c r="P28" s="10">
        <f t="shared" si="4"/>
        <v>2</v>
      </c>
      <c r="R28" s="13">
        <v>2</v>
      </c>
    </row>
    <row r="29" spans="1:18" s="13" customFormat="1" ht="12.75">
      <c r="A29" s="13" t="s">
        <v>14</v>
      </c>
      <c r="B29" s="12"/>
      <c r="C29" s="13">
        <v>3</v>
      </c>
      <c r="D29" s="13">
        <v>5</v>
      </c>
      <c r="E29" s="13">
        <v>1</v>
      </c>
      <c r="F29" s="13">
        <v>1</v>
      </c>
      <c r="G29" s="13">
        <v>1</v>
      </c>
      <c r="H29" s="13">
        <v>1</v>
      </c>
      <c r="I29" s="13">
        <v>1</v>
      </c>
      <c r="J29" s="13">
        <v>1</v>
      </c>
      <c r="K29" s="13">
        <v>1</v>
      </c>
      <c r="L29" s="13">
        <v>1</v>
      </c>
      <c r="M29" s="10"/>
      <c r="N29" s="10">
        <f t="shared" si="3"/>
        <v>7</v>
      </c>
      <c r="P29" s="10">
        <f t="shared" si="4"/>
        <v>9</v>
      </c>
      <c r="R29" s="13">
        <v>9</v>
      </c>
    </row>
    <row r="30" spans="1:18" s="13" customFormat="1" ht="12.75">
      <c r="A30" s="13" t="s">
        <v>15</v>
      </c>
      <c r="B30" s="12"/>
      <c r="C30" s="13">
        <v>1</v>
      </c>
      <c r="D30" s="13">
        <v>1</v>
      </c>
      <c r="M30" s="10"/>
      <c r="N30" s="10">
        <f t="shared" si="3"/>
        <v>1</v>
      </c>
      <c r="P30" s="10">
        <f t="shared" si="4"/>
        <v>1</v>
      </c>
      <c r="R30" s="13">
        <v>1</v>
      </c>
    </row>
    <row r="31" spans="1:18" s="13" customFormat="1" ht="12.75">
      <c r="A31" s="13" t="s">
        <v>16</v>
      </c>
      <c r="B31" s="12"/>
      <c r="C31" s="13">
        <v>1</v>
      </c>
      <c r="D31" s="13">
        <v>1</v>
      </c>
      <c r="M31" s="10"/>
      <c r="N31" s="10">
        <f t="shared" si="3"/>
        <v>1</v>
      </c>
      <c r="P31" s="10">
        <f t="shared" si="4"/>
        <v>1</v>
      </c>
      <c r="R31" s="13">
        <v>1</v>
      </c>
    </row>
    <row r="32" spans="2:18" s="13" customFormat="1" ht="12.75">
      <c r="B32" s="12"/>
      <c r="C32" s="10">
        <f aca="true" t="shared" si="5" ref="C32:L32">SUM(C23:C31)</f>
        <v>13</v>
      </c>
      <c r="D32" s="10">
        <f t="shared" si="5"/>
        <v>14</v>
      </c>
      <c r="E32" s="10">
        <f t="shared" si="5"/>
        <v>1</v>
      </c>
      <c r="F32" s="10">
        <f t="shared" si="5"/>
        <v>1</v>
      </c>
      <c r="G32" s="10">
        <f t="shared" si="5"/>
        <v>1</v>
      </c>
      <c r="H32" s="10">
        <f t="shared" si="5"/>
        <v>1</v>
      </c>
      <c r="I32" s="10">
        <f t="shared" si="5"/>
        <v>2</v>
      </c>
      <c r="J32" s="10">
        <f t="shared" si="5"/>
        <v>1</v>
      </c>
      <c r="K32" s="10">
        <f t="shared" si="5"/>
        <v>1</v>
      </c>
      <c r="L32" s="10">
        <f t="shared" si="5"/>
        <v>1</v>
      </c>
      <c r="M32" s="10"/>
      <c r="N32" s="10">
        <f t="shared" si="3"/>
        <v>18</v>
      </c>
      <c r="P32" s="10">
        <f t="shared" si="4"/>
        <v>18</v>
      </c>
      <c r="R32" s="10">
        <f>SUM(R23:R31)</f>
        <v>18</v>
      </c>
    </row>
    <row r="33" ht="12.75">
      <c r="B33" s="5"/>
    </row>
    <row r="34" spans="1:2" ht="12.75">
      <c r="A34" s="1" t="s">
        <v>17</v>
      </c>
      <c r="B34" s="5"/>
    </row>
    <row r="35" spans="1:18" ht="12.75">
      <c r="A35" t="s">
        <v>18</v>
      </c>
      <c r="B35" s="5"/>
      <c r="C35">
        <v>3</v>
      </c>
      <c r="D35">
        <v>3</v>
      </c>
      <c r="I35">
        <v>1</v>
      </c>
      <c r="J35">
        <v>1</v>
      </c>
      <c r="M35" s="2"/>
      <c r="R35">
        <v>4</v>
      </c>
    </row>
    <row r="36" spans="1:18" ht="12.75">
      <c r="A36" t="s">
        <v>19</v>
      </c>
      <c r="B36" s="5"/>
      <c r="C36">
        <v>1</v>
      </c>
      <c r="D36">
        <v>1</v>
      </c>
      <c r="M36" s="2"/>
      <c r="R36">
        <v>1</v>
      </c>
    </row>
    <row r="37" spans="1:18" ht="12.75">
      <c r="A37" t="s">
        <v>20</v>
      </c>
      <c r="B37" s="5"/>
      <c r="C37">
        <v>1</v>
      </c>
      <c r="D37">
        <v>1</v>
      </c>
      <c r="M37" s="2"/>
      <c r="R37">
        <v>1</v>
      </c>
    </row>
    <row r="38" spans="1:18" ht="12.75">
      <c r="A38" t="s">
        <v>21</v>
      </c>
      <c r="B38" s="5"/>
      <c r="C38">
        <v>1</v>
      </c>
      <c r="D38">
        <v>1</v>
      </c>
      <c r="M38" s="2"/>
      <c r="R38">
        <v>1</v>
      </c>
    </row>
    <row r="39" spans="1:18" ht="12.75">
      <c r="A39" t="s">
        <v>22</v>
      </c>
      <c r="B39" s="5"/>
      <c r="C39">
        <v>1</v>
      </c>
      <c r="D39">
        <v>1</v>
      </c>
      <c r="E39">
        <v>0</v>
      </c>
      <c r="F39">
        <v>1</v>
      </c>
      <c r="G39">
        <v>0</v>
      </c>
      <c r="H39">
        <v>1</v>
      </c>
      <c r="I39">
        <v>3</v>
      </c>
      <c r="J39">
        <v>2</v>
      </c>
      <c r="K39">
        <v>0</v>
      </c>
      <c r="L39">
        <v>2</v>
      </c>
      <c r="M39" s="2"/>
      <c r="R39">
        <v>7</v>
      </c>
    </row>
    <row r="40" spans="1:18" ht="12.75">
      <c r="A40" t="s">
        <v>23</v>
      </c>
      <c r="B40" s="5"/>
      <c r="C40">
        <v>1</v>
      </c>
      <c r="D40">
        <v>1</v>
      </c>
      <c r="M40" s="2"/>
      <c r="R40">
        <v>1</v>
      </c>
    </row>
    <row r="41" spans="1:18" ht="12.75">
      <c r="A41" t="s">
        <v>24</v>
      </c>
      <c r="B41" s="5"/>
      <c r="C41">
        <v>1</v>
      </c>
      <c r="D41">
        <v>0</v>
      </c>
      <c r="I41">
        <v>1</v>
      </c>
      <c r="J41">
        <v>0</v>
      </c>
      <c r="M41" s="2"/>
      <c r="R41">
        <v>1</v>
      </c>
    </row>
    <row r="42" spans="1:18" ht="12.75">
      <c r="A42" t="s">
        <v>25</v>
      </c>
      <c r="B42" s="5"/>
      <c r="C42">
        <v>1</v>
      </c>
      <c r="D42">
        <v>1</v>
      </c>
      <c r="M42" s="2"/>
      <c r="R42">
        <v>1</v>
      </c>
    </row>
    <row r="43" spans="1:18" ht="12.75">
      <c r="A43" t="s">
        <v>26</v>
      </c>
      <c r="B43" s="5"/>
      <c r="C43">
        <v>1</v>
      </c>
      <c r="D43">
        <v>1</v>
      </c>
      <c r="M43" s="2"/>
      <c r="R43">
        <v>1</v>
      </c>
    </row>
    <row r="44" spans="1:18" ht="12.75">
      <c r="A44" t="s">
        <v>45</v>
      </c>
      <c r="C44">
        <v>1</v>
      </c>
      <c r="D44">
        <v>1</v>
      </c>
      <c r="M44" s="2"/>
      <c r="R44">
        <v>1</v>
      </c>
    </row>
    <row r="45" spans="1:18" ht="12.75">
      <c r="A45" t="s">
        <v>27</v>
      </c>
      <c r="B45" s="5"/>
      <c r="C45">
        <v>1</v>
      </c>
      <c r="D45">
        <v>0</v>
      </c>
      <c r="M45" s="2"/>
      <c r="O45" s="6"/>
      <c r="R45">
        <v>1</v>
      </c>
    </row>
    <row r="46" spans="1:18" ht="12.75">
      <c r="A46" t="s">
        <v>46</v>
      </c>
      <c r="B46" s="5"/>
      <c r="C46">
        <v>0</v>
      </c>
      <c r="D46">
        <v>1</v>
      </c>
      <c r="M46" s="2"/>
      <c r="R46">
        <v>1</v>
      </c>
    </row>
    <row r="47" spans="1:18" ht="12.75">
      <c r="A47" t="s">
        <v>28</v>
      </c>
      <c r="B47" s="5"/>
      <c r="C47">
        <v>1</v>
      </c>
      <c r="D47">
        <v>1</v>
      </c>
      <c r="M47" s="2"/>
      <c r="R47">
        <v>1</v>
      </c>
    </row>
    <row r="48" spans="1:18" ht="12.75">
      <c r="A48" t="s">
        <v>2</v>
      </c>
      <c r="C48">
        <v>1</v>
      </c>
      <c r="D48">
        <v>1</v>
      </c>
      <c r="M48" s="2"/>
      <c r="R48">
        <v>1</v>
      </c>
    </row>
    <row r="49" spans="1:18" ht="12.75">
      <c r="A49" t="s">
        <v>30</v>
      </c>
      <c r="B49" s="5"/>
      <c r="C49">
        <v>1</v>
      </c>
      <c r="D49">
        <v>1</v>
      </c>
      <c r="M49" s="2"/>
      <c r="R49">
        <v>1</v>
      </c>
    </row>
    <row r="50" spans="1:18" ht="12.75">
      <c r="A50" t="s">
        <v>29</v>
      </c>
      <c r="B50" s="5"/>
      <c r="C50">
        <v>1</v>
      </c>
      <c r="D50">
        <v>1</v>
      </c>
      <c r="M50" s="2"/>
      <c r="R50">
        <v>1</v>
      </c>
    </row>
    <row r="51" spans="2:18" ht="12.75">
      <c r="B51" s="5"/>
      <c r="C51" s="2">
        <f>SUM(C35:C50)</f>
        <v>17</v>
      </c>
      <c r="D51" s="2">
        <f>SUM(D35:D50)</f>
        <v>16</v>
      </c>
      <c r="E51" s="2">
        <v>0</v>
      </c>
      <c r="F51" s="2">
        <v>1</v>
      </c>
      <c r="G51" s="2">
        <v>0</v>
      </c>
      <c r="H51" s="2">
        <v>1</v>
      </c>
      <c r="I51" s="2">
        <v>4</v>
      </c>
      <c r="J51" s="2">
        <v>2</v>
      </c>
      <c r="K51" s="2">
        <v>0</v>
      </c>
      <c r="L51" s="2">
        <v>2</v>
      </c>
      <c r="M51" s="2"/>
      <c r="N51" s="2">
        <f>SUM(C51,E51,G51,I51,K51)</f>
        <v>21</v>
      </c>
      <c r="P51" s="2">
        <f>SUM(D51,F51,H51,J51,L51)</f>
        <v>22</v>
      </c>
      <c r="R51" s="2">
        <f>SUM(R35:R50)</f>
        <v>25</v>
      </c>
    </row>
    <row r="52" ht="12.75">
      <c r="B52" s="5"/>
    </row>
    <row r="53" spans="1:2" ht="12.75">
      <c r="A53" s="1" t="s">
        <v>31</v>
      </c>
      <c r="B53" s="5"/>
    </row>
    <row r="54" spans="1:18" ht="12.75">
      <c r="A54" t="s">
        <v>32</v>
      </c>
      <c r="B54" s="5"/>
      <c r="C54">
        <v>1</v>
      </c>
      <c r="D54">
        <v>1</v>
      </c>
      <c r="M54" s="2"/>
      <c r="R54">
        <v>1</v>
      </c>
    </row>
    <row r="55" spans="1:18" ht="12.75">
      <c r="A55" t="s">
        <v>45</v>
      </c>
      <c r="C55">
        <v>1</v>
      </c>
      <c r="D55">
        <v>1</v>
      </c>
      <c r="M55" s="2"/>
      <c r="R55">
        <v>1</v>
      </c>
    </row>
    <row r="56" spans="1:18" ht="12.75">
      <c r="A56" t="s">
        <v>33</v>
      </c>
      <c r="B56" s="5"/>
      <c r="C56">
        <v>1</v>
      </c>
      <c r="D56">
        <v>1</v>
      </c>
      <c r="M56" s="2"/>
      <c r="R56">
        <v>1</v>
      </c>
    </row>
    <row r="57" spans="1:18" ht="12.75">
      <c r="A57" t="s">
        <v>34</v>
      </c>
      <c r="B57" s="5"/>
      <c r="C57">
        <v>1</v>
      </c>
      <c r="D57">
        <v>1</v>
      </c>
      <c r="M57" s="2"/>
      <c r="R57">
        <v>1</v>
      </c>
    </row>
    <row r="58" spans="2:18" ht="12.75">
      <c r="B58" s="5"/>
      <c r="C58" s="2">
        <f>SUM(C54:C57)</f>
        <v>4</v>
      </c>
      <c r="D58" s="2">
        <f>SUM(D54:D57)</f>
        <v>4</v>
      </c>
      <c r="E58" s="2"/>
      <c r="F58" s="2"/>
      <c r="G58" s="2"/>
      <c r="H58" s="2"/>
      <c r="I58" s="2"/>
      <c r="J58" s="2"/>
      <c r="K58" s="2"/>
      <c r="L58" s="2"/>
      <c r="M58" s="2"/>
      <c r="N58" s="2">
        <v>4</v>
      </c>
      <c r="P58" s="2">
        <v>4</v>
      </c>
      <c r="R58" s="2">
        <f>SUM(R54:R57)</f>
        <v>4</v>
      </c>
    </row>
    <row r="59" ht="12.75">
      <c r="B59" s="5"/>
    </row>
    <row r="60" spans="1:18" ht="12.75">
      <c r="A60" t="s">
        <v>35</v>
      </c>
      <c r="B60" s="5"/>
      <c r="C60">
        <v>1</v>
      </c>
      <c r="D60">
        <v>1</v>
      </c>
      <c r="M60" s="2"/>
      <c r="R60">
        <v>1</v>
      </c>
    </row>
    <row r="61" spans="1:18" ht="12.75">
      <c r="A61" t="s">
        <v>36</v>
      </c>
      <c r="B61" s="5"/>
      <c r="C61">
        <v>3</v>
      </c>
      <c r="D61">
        <v>3</v>
      </c>
      <c r="M61" s="2"/>
      <c r="R61">
        <v>3</v>
      </c>
    </row>
    <row r="62" spans="1:18" ht="12.75">
      <c r="A62" t="s">
        <v>37</v>
      </c>
      <c r="B62" s="5"/>
      <c r="C62">
        <v>1</v>
      </c>
      <c r="D62">
        <v>1</v>
      </c>
      <c r="M62" s="2"/>
      <c r="R62">
        <v>1</v>
      </c>
    </row>
    <row r="63" spans="2:18" ht="12.75">
      <c r="B63" s="5"/>
      <c r="C63" s="2">
        <f>SUM(C60:C62)</f>
        <v>5</v>
      </c>
      <c r="D63" s="2">
        <f>SUM(D60:D62)</f>
        <v>5</v>
      </c>
      <c r="E63" s="2"/>
      <c r="F63" s="2"/>
      <c r="G63" s="2"/>
      <c r="H63" s="2"/>
      <c r="I63" s="2"/>
      <c r="J63" s="2"/>
      <c r="K63" s="2"/>
      <c r="L63" s="2"/>
      <c r="M63" s="2"/>
      <c r="N63" s="2">
        <v>5</v>
      </c>
      <c r="P63" s="2">
        <v>5</v>
      </c>
      <c r="R63" s="2">
        <f>SUM(R60:R62)</f>
        <v>5</v>
      </c>
    </row>
    <row r="64" ht="12.75">
      <c r="B64" s="5"/>
    </row>
    <row r="65" spans="1:18" ht="12.75">
      <c r="A65" t="s">
        <v>38</v>
      </c>
      <c r="B65" s="5"/>
      <c r="C65">
        <v>1</v>
      </c>
      <c r="D65">
        <v>0</v>
      </c>
      <c r="N65" s="2">
        <v>1</v>
      </c>
      <c r="P65" s="2">
        <v>0</v>
      </c>
      <c r="R65" s="2">
        <v>1</v>
      </c>
    </row>
    <row r="67" spans="14:18" ht="12.75">
      <c r="N67">
        <f>SUM(N9,N19,N32,N51,N58,N63,N65)</f>
        <v>427</v>
      </c>
      <c r="P67">
        <f>SUM(P9,P19,P32,P51,P58,P63,P65)</f>
        <v>407</v>
      </c>
      <c r="R67">
        <f>SUM(R9,R19,R32,R51,R58,R63,R65)</f>
        <v>422</v>
      </c>
    </row>
    <row r="68" spans="3:18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R68" s="3"/>
    </row>
  </sheetData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60" r:id="rId3"/>
  <headerFooter alignWithMargins="0">
    <oddHeader>&amp;C§ 72&amp;RLiite 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"/>
  <sheetViews>
    <sheetView workbookViewId="0" topLeftCell="A1">
      <selection activeCell="R29" sqref="R29"/>
    </sheetView>
  </sheetViews>
  <sheetFormatPr defaultColWidth="9.140625" defaultRowHeight="12.75"/>
  <cols>
    <col min="1" max="1" width="14.7109375" style="0" customWidth="1"/>
    <col min="2" max="2" width="4.7109375" style="0" customWidth="1"/>
    <col min="3" max="3" width="10.28125" style="0" customWidth="1"/>
    <col min="4" max="18" width="6.7109375" style="0" customWidth="1"/>
  </cols>
  <sheetData>
    <row r="2" ht="12.75">
      <c r="A2" s="1"/>
    </row>
    <row r="4" ht="12.75">
      <c r="A4" s="1"/>
    </row>
    <row r="6" s="4" customFormat="1" ht="12.75"/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&amp;C§ 72&amp;RLiite 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D27:E28"/>
    </sheetView>
  </sheetViews>
  <sheetFormatPr defaultColWidth="9.140625" defaultRowHeight="12.75"/>
  <cols>
    <col min="2" max="3" width="12.57421875" style="0" bestFit="1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Varsinais-Suomen pelastuslaitos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OLeppara</dc:creator>
  <cp:keywords/>
  <dc:description/>
  <cp:lastModifiedBy>amhokkan</cp:lastModifiedBy>
  <cp:lastPrinted>2009-09-09T05:52:53Z</cp:lastPrinted>
  <dcterms:created xsi:type="dcterms:W3CDTF">2008-05-23T04:32:08Z</dcterms:created>
  <dcterms:modified xsi:type="dcterms:W3CDTF">2009-09-10T09:50:17Z</dcterms:modified>
  <cp:category/>
  <cp:version/>
  <cp:contentType/>
  <cp:contentStatus/>
</cp:coreProperties>
</file>