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8_{9EC19572-493A-491F-B5B0-B54A8F9232F6}" xr6:coauthVersionLast="46" xr6:coauthVersionMax="46" xr10:uidLastSave="{00000000-0000-0000-0000-000000000000}"/>
  <bookViews>
    <workbookView xWindow="-110" yWindow="-110" windowWidth="19420" windowHeight="10420" activeTab="1" xr2:uid="{00000000-000D-0000-FFFF-FFFF00000000}"/>
  </bookViews>
  <sheets>
    <sheet name="Valintaperusteet" sheetId="2" r:id="rId1"/>
    <sheet name="Pisteytys" sheetId="1" r:id="rId2"/>
    <sheet name="Tilat" sheetId="3" r:id="rId3"/>
    <sheet name="Täydennyskoulutukset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1" l="1"/>
  <c r="D42" i="1" s="1"/>
  <c r="F41" i="1"/>
  <c r="D41" i="1" s="1"/>
  <c r="F40" i="1"/>
  <c r="D40" i="1" s="1"/>
  <c r="F38" i="1"/>
  <c r="D38" i="1" s="1"/>
  <c r="F37" i="1"/>
  <c r="D37" i="1" s="1"/>
  <c r="F36" i="1"/>
  <c r="D36" i="1" s="1"/>
  <c r="F34" i="1"/>
  <c r="D34" i="1" s="1"/>
  <c r="F33" i="1"/>
  <c r="D33" i="1" s="1"/>
  <c r="F32" i="1"/>
  <c r="D32" i="1" s="1"/>
  <c r="F20" i="1"/>
  <c r="F19" i="1"/>
  <c r="F27" i="1"/>
  <c r="F26" i="1"/>
  <c r="D26" i="1" s="1"/>
  <c r="F24" i="1"/>
  <c r="D24" i="1" s="1"/>
  <c r="F23" i="1"/>
  <c r="F22" i="1"/>
  <c r="D22" i="1" s="1"/>
  <c r="F18" i="1"/>
  <c r="D18" i="1" s="1"/>
  <c r="F16" i="1"/>
  <c r="D16" i="1" s="1"/>
  <c r="F15" i="1"/>
  <c r="D15" i="1" s="1"/>
  <c r="F14" i="1"/>
  <c r="D14" i="1" s="1"/>
  <c r="F13" i="1"/>
  <c r="D13" i="1" s="1"/>
  <c r="F11" i="1"/>
  <c r="D11" i="1" s="1"/>
  <c r="F10" i="1"/>
  <c r="D10" i="1" s="1"/>
  <c r="F8" i="1"/>
  <c r="D8" i="1" s="1"/>
  <c r="F7" i="1"/>
  <c r="D7" i="1" s="1"/>
  <c r="F6" i="1"/>
  <c r="D6" i="1" s="1"/>
  <c r="F5" i="1"/>
  <c r="D5" i="1" s="1"/>
  <c r="D20" i="1"/>
  <c r="D19" i="1"/>
  <c r="D27" i="1"/>
  <c r="D23" i="1"/>
  <c r="D31" i="1" l="1"/>
  <c r="D12" i="1"/>
  <c r="D25" i="1"/>
  <c r="D21" i="1"/>
  <c r="D39" i="1"/>
  <c r="D35" i="1"/>
  <c r="D9" i="1"/>
  <c r="D17" i="1"/>
  <c r="D28" i="1"/>
</calcChain>
</file>

<file path=xl/sharedStrings.xml><?xml version="1.0" encoding="utf-8"?>
<sst xmlns="http://schemas.openxmlformats.org/spreadsheetml/2006/main" count="2528" uniqueCount="846">
  <si>
    <t>Lymfaterapia: Pisteet</t>
  </si>
  <si>
    <t>Nro</t>
  </si>
  <si>
    <t>Tarjoaja</t>
  </si>
  <si>
    <t>Terapeutin nimi</t>
  </si>
  <si>
    <t>Pisteet</t>
  </si>
  <si>
    <t>Yhteensä (max 100)</t>
  </si>
  <si>
    <t>Hinta vastaanotolla 60 min</t>
  </si>
  <si>
    <t>Hinta pisteet (max 60)</t>
  </si>
  <si>
    <t>Työkokemuksen pisteet (max 20)</t>
  </si>
  <si>
    <t>Täydennyskoulutus pisteet (max 20)</t>
  </si>
  <si>
    <t>Activus Oy, Lasten ja Nuorten Terapiakeskus</t>
  </si>
  <si>
    <t>Tuija Savolainen-Välilä</t>
  </si>
  <si>
    <t>67,00</t>
  </si>
  <si>
    <t>Fysioterapia Marjukka Valtonen Oy</t>
  </si>
  <si>
    <t>Marjukka Valtonen</t>
  </si>
  <si>
    <t>68,00</t>
  </si>
  <si>
    <t>Kaarinan Fysiopiste Oy</t>
  </si>
  <si>
    <t>Maarit Hoskonen</t>
  </si>
  <si>
    <t>69,00</t>
  </si>
  <si>
    <t>Merja Stenvall</t>
  </si>
  <si>
    <t>Keskiarvopisteet</t>
  </si>
  <si>
    <t>KLV Kuntoutus Oy</t>
  </si>
  <si>
    <t>Outi Ilola</t>
  </si>
  <si>
    <t>65,00</t>
  </si>
  <si>
    <t>Sanna Kalttonen</t>
  </si>
  <si>
    <t>Fysioterapia Katja Puntala</t>
  </si>
  <si>
    <t>Katja Puntala</t>
  </si>
  <si>
    <t>64,00</t>
  </si>
  <si>
    <t>Neuroliitto ry, Maskun neurologinen kuntoutuskeskus</t>
  </si>
  <si>
    <t>Hakala Marke</t>
  </si>
  <si>
    <t>67,50</t>
  </si>
  <si>
    <t>Fysiokeskus Turku Oy</t>
  </si>
  <si>
    <t>Karoliina Malmgren</t>
  </si>
  <si>
    <t>Sinikka Nurmi</t>
  </si>
  <si>
    <t>Fysiokeskus Turku Oy / Meriläistentie</t>
  </si>
  <si>
    <t>Fysioterapia Minna Haapaniemi</t>
  </si>
  <si>
    <t>Minna Haapaniemi</t>
  </si>
  <si>
    <t>NT-Kuntoutus Oy</t>
  </si>
  <si>
    <t>Jaana Pekkala</t>
  </si>
  <si>
    <t>Marika Jewander</t>
  </si>
  <si>
    <t>Fysios Oy, Fysios Variaatio Turku</t>
  </si>
  <si>
    <t>Kaisa-Reetta Laurén</t>
  </si>
  <si>
    <t>70,00</t>
  </si>
  <si>
    <t>Liisa Haapalehto</t>
  </si>
  <si>
    <t>Kuntoutuspalvelu Annemari Pättiniemi / NeuroFysioKinetic</t>
  </si>
  <si>
    <t>Annemari Pättiniemi</t>
  </si>
  <si>
    <t>61,00</t>
  </si>
  <si>
    <t>Armi Henriksson</t>
  </si>
  <si>
    <t>Fysioterapeutti Marianne Jaakkola</t>
  </si>
  <si>
    <t>Marianne Jaakkola</t>
  </si>
  <si>
    <t>72,50</t>
  </si>
  <si>
    <t>Coronaria Fysioterapia Oy</t>
  </si>
  <si>
    <t>Katariina Himberg</t>
  </si>
  <si>
    <t>Sanna Pennanen</t>
  </si>
  <si>
    <t>Veto ja lepo Oy</t>
  </si>
  <si>
    <t>Jaana Valonen</t>
  </si>
  <si>
    <t>78,50</t>
  </si>
  <si>
    <t>Piko Järvinen</t>
  </si>
  <si>
    <t>FysioR (ent.FysioReumala)</t>
  </si>
  <si>
    <t>Ella Toiminen</t>
  </si>
  <si>
    <t>71,00</t>
  </si>
  <si>
    <t>Outi Pohjanjoki</t>
  </si>
  <si>
    <t>Sari Piili</t>
  </si>
  <si>
    <t>Axis Oy</t>
  </si>
  <si>
    <t>Minna Karvinen</t>
  </si>
  <si>
    <t>79,00</t>
  </si>
  <si>
    <t>Inno Fysiopalvelut Oy</t>
  </si>
  <si>
    <t>Sirpa Ahtola</t>
  </si>
  <si>
    <t>71,75</t>
  </si>
  <si>
    <t>Suomen Terveystalo Oy, Terveystalo Turku Pulssi</t>
  </si>
  <si>
    <t>Anni Jokela</t>
  </si>
  <si>
    <t>76,50</t>
  </si>
  <si>
    <t>1</t>
  </si>
  <si>
    <t>2</t>
  </si>
  <si>
    <t>3</t>
  </si>
  <si>
    <t>6</t>
  </si>
  <si>
    <t>9</t>
  </si>
  <si>
    <t>7</t>
  </si>
  <si>
    <t>8</t>
  </si>
  <si>
    <t>5</t>
  </si>
  <si>
    <t>4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</si>
  <si>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</si>
  <si>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</si>
  <si>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</si>
  <si>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</si>
  <si>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</si>
  <si>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</si>
  <si>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</si>
  <si>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</si>
  <si>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</si>
  <si>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</si>
  <si>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Hinta vastaanotolla 60 min lymfalaitteen avulla tapahtuva hoito (esim. LPG, lymfa touch), eur</t>
  </si>
  <si>
    <t>-</t>
  </si>
  <si>
    <t>Tilat</t>
  </si>
  <si>
    <t>Toimipisteen nimi</t>
  </si>
  <si>
    <t>Palvelualue</t>
  </si>
  <si>
    <t>Paikoitusalue vieressä</t>
  </si>
  <si>
    <t>Invataksilla pääsee oven eteen</t>
  </si>
  <si>
    <t>Kulku sähköpyörätuolilla mahdollista</t>
  </si>
  <si>
    <t>Onko ennen hissiä portaita</t>
  </si>
  <si>
    <t>Hissin tiedot</t>
  </si>
  <si>
    <t>Inva-wc pyörätuoliasiakkaille</t>
  </si>
  <si>
    <t>Lisätiedot</t>
  </si>
  <si>
    <t>Sijaintikunta</t>
  </si>
  <si>
    <t>Toimintasäde sen ympärillä, km</t>
  </si>
  <si>
    <t>Hissin oviaukon vapaa tila, cm</t>
  </si>
  <si>
    <t>Hissin syvyys, cm</t>
  </si>
  <si>
    <t>Activus Oy, Lasten ja nuorten terapiakeskus</t>
  </si>
  <si>
    <t>Turku</t>
  </si>
  <si>
    <t>50</t>
  </si>
  <si>
    <t>Kyllä</t>
  </si>
  <si>
    <t>Ei</t>
  </si>
  <si>
    <t>90 cm</t>
  </si>
  <si>
    <t>212 cm</t>
  </si>
  <si>
    <t>80</t>
  </si>
  <si>
    <t>120</t>
  </si>
  <si>
    <t>Henrikinkatu 2, 21100, Naantali</t>
  </si>
  <si>
    <t>Naantali</t>
  </si>
  <si>
    <t>30</t>
  </si>
  <si>
    <t>Raisiontori 5, 21200, Raisio</t>
  </si>
  <si>
    <t>Raisio</t>
  </si>
  <si>
    <t>113</t>
  </si>
  <si>
    <t>146</t>
  </si>
  <si>
    <t>Verkatehtaankatu 4, 20100, Turku</t>
  </si>
  <si>
    <t>Fysiokeskus Turku</t>
  </si>
  <si>
    <t>20</t>
  </si>
  <si>
    <t>Toimipiste sijaitsee katutasossa</t>
  </si>
  <si>
    <t>Fysiokeskus Turku Meriläistentie</t>
  </si>
  <si>
    <t>Fysio R</t>
  </si>
  <si>
    <t>82</t>
  </si>
  <si>
    <t>Fysios Variaatio Turku</t>
  </si>
  <si>
    <t>25</t>
  </si>
  <si>
    <t>Toimipiste on katutasossa, ei hissiä.</t>
  </si>
  <si>
    <t>30 km</t>
  </si>
  <si>
    <t>Tilat ensimmäisessä kerroksessa ei hissiä eikä portaita</t>
  </si>
  <si>
    <t>Kuntoutuskopla</t>
  </si>
  <si>
    <t>50km</t>
  </si>
  <si>
    <t>Kuntoutuskopla Oy</t>
  </si>
  <si>
    <t>60</t>
  </si>
  <si>
    <t>Fysioterapia Minna Haapaniemi/Kuntoutuskopla</t>
  </si>
  <si>
    <t>Toimipiste sijaitsee katutasossa ja ulko-ovi on sähköinen.</t>
  </si>
  <si>
    <t>Inno Fysiopalvelut</t>
  </si>
  <si>
    <t>Manuaalipt:lla mahtuu wc:hen. Ei hissiä, katutaso.</t>
  </si>
  <si>
    <t>Kaarina</t>
  </si>
  <si>
    <t>Katutasossa, esteetön kulku, kaksi erillistä hoitohuonetta, vastaanottotila erikseen.</t>
  </si>
  <si>
    <t>Kuntoutuspalvelu Annemari Pättiniemi / NeuroFysio Kinetic</t>
  </si>
  <si>
    <t>83cm</t>
  </si>
  <si>
    <t>1,5m</t>
  </si>
  <si>
    <t>Maskun neurologinen kuntoutuskeskus</t>
  </si>
  <si>
    <t>Masku</t>
  </si>
  <si>
    <t>100</t>
  </si>
  <si>
    <t>110</t>
  </si>
  <si>
    <t>240</t>
  </si>
  <si>
    <t>90</t>
  </si>
  <si>
    <t>212</t>
  </si>
  <si>
    <t>Terveystalo Pulssi</t>
  </si>
  <si>
    <t>130</t>
  </si>
  <si>
    <t>250</t>
  </si>
  <si>
    <t>Veto ja lepo Naantali</t>
  </si>
  <si>
    <t>ei hissiä</t>
  </si>
  <si>
    <t>Toimitila on katutasossa</t>
  </si>
  <si>
    <t>Veto ja lepo Raisio</t>
  </si>
  <si>
    <t>170 cm</t>
  </si>
  <si>
    <t>Lymfaterapia: Täydennyskoulutukset</t>
  </si>
  <si>
    <t>Lymfaterapiaan liittyvät täydennyskoulutukset vuosilta 2010-2021 (vähintään 7 tunnin pituiset)</t>
  </si>
  <si>
    <t>Hylätty: Koulutus on liian vanha tai ei liity lymfaterapiaan</t>
  </si>
  <si>
    <t>Täydennyskoulutus</t>
  </si>
  <si>
    <t>Hyväksytäänkö vai ei</t>
  </si>
  <si>
    <t>Koulutuksen nimi</t>
  </si>
  <si>
    <t>Koulutuksen järjestäjä</t>
  </si>
  <si>
    <t>Koulutus suoritettu loppuun, vuonna</t>
  </si>
  <si>
    <t>Onko koulutus päivityskoulutus vai lisäkoulutus</t>
  </si>
  <si>
    <t>Koulutuksen laajuus (ov, op,m tuntia)</t>
  </si>
  <si>
    <t>Yhteensä (max 20)</t>
  </si>
  <si>
    <t>Kinesioteippauksen peruskurssi</t>
  </si>
  <si>
    <t>FysioStore</t>
  </si>
  <si>
    <t>2010</t>
  </si>
  <si>
    <t>lisäkoulutus</t>
  </si>
  <si>
    <t>6 tuntia</t>
  </si>
  <si>
    <t>Advanced course kinesiotaping</t>
  </si>
  <si>
    <t>K-Active</t>
  </si>
  <si>
    <t>2011</t>
  </si>
  <si>
    <t>16 tuntia</t>
  </si>
  <si>
    <t>Lymfateippaus peruskurssi</t>
  </si>
  <si>
    <t>3 tuntia</t>
  </si>
  <si>
    <t>Kinesiology taping: shoulder module</t>
  </si>
  <si>
    <t>Bodytech</t>
  </si>
  <si>
    <t>2012</t>
  </si>
  <si>
    <t>4 tuntia</t>
  </si>
  <si>
    <t>Explore fascia</t>
  </si>
  <si>
    <t>14 tuntia</t>
  </si>
  <si>
    <t>Kinesiology taping: neuro module</t>
  </si>
  <si>
    <t>Faskian vaikutus lapsen liikkumiseen</t>
  </si>
  <si>
    <t>Lasten Fysioterapia ry</t>
  </si>
  <si>
    <t>2014</t>
  </si>
  <si>
    <t>Dynaamisen teippauksen perusteet</t>
  </si>
  <si>
    <t>Turun Kesäyliopisto</t>
  </si>
  <si>
    <t>2016</t>
  </si>
  <si>
    <t>8 tuntia</t>
  </si>
  <si>
    <t>Faskiamanipulaatio level 1</t>
  </si>
  <si>
    <t>2017</t>
  </si>
  <si>
    <t>48 tuntia</t>
  </si>
  <si>
    <t>Faskiamanipulaatio level 2</t>
  </si>
  <si>
    <t>Faskiamanipulaatio: päivitystä ja kertausta</t>
  </si>
  <si>
    <t>Lounais-Suomen Fysioterapeutit ry</t>
  </si>
  <si>
    <t>2019</t>
  </si>
  <si>
    <t>päivityskoulutus</t>
  </si>
  <si>
    <t>0,5 op (13,5h)</t>
  </si>
  <si>
    <t>Myofaskiaaliset rakenteet lymfaterapiassa: turvotus ja kipu</t>
  </si>
  <si>
    <t>0,3 op (8,1h)</t>
  </si>
  <si>
    <t>Basic Course Kinesiology taping</t>
  </si>
  <si>
    <t>Fascia Manipulaatio Master Class</t>
  </si>
  <si>
    <t>SOMTY ry/ Fascial Manipulation Association</t>
  </si>
  <si>
    <t>2018</t>
  </si>
  <si>
    <t>Päivityskoulutus</t>
  </si>
  <si>
    <t>3 päivää</t>
  </si>
  <si>
    <t>PhysioTouch-jatkokoulutus IIa (LymfaTouch)</t>
  </si>
  <si>
    <t>HLD / Kirr-Fix Oy</t>
  </si>
  <si>
    <t>2013</t>
  </si>
  <si>
    <t>7h</t>
  </si>
  <si>
    <t>Imusuonisto ja faskiarakenteet. Miksi turvotusta kannattaa hoitaa</t>
  </si>
  <si>
    <t>SOMTY ry</t>
  </si>
  <si>
    <t>Lisäkoulutus</t>
  </si>
  <si>
    <t>2 päivää</t>
  </si>
  <si>
    <t>Fascia Manipulaation Level 3</t>
  </si>
  <si>
    <t>Fascial Manipulation Association</t>
  </si>
  <si>
    <t>6 päivää</t>
  </si>
  <si>
    <t>FasciaMethod-ohjaajakoulutus</t>
  </si>
  <si>
    <t>ProFtraining Finland Oy</t>
  </si>
  <si>
    <t>Fascia Manipulaatio Level 1</t>
  </si>
  <si>
    <t>Fascial Manipulaation Association</t>
  </si>
  <si>
    <t>21</t>
  </si>
  <si>
    <t>Fascia Manipulaatio Level 2</t>
  </si>
  <si>
    <t>22</t>
  </si>
  <si>
    <t>PhysioTouch-jatkokoulutus II b (LymfaTouch)</t>
  </si>
  <si>
    <t>HLD / Kir-Fix Oy</t>
  </si>
  <si>
    <t>23</t>
  </si>
  <si>
    <t>Myofaskiaaliset rakenteet lymfaterapiassa; turvotus ja kipu</t>
  </si>
  <si>
    <t>LSFT Ry</t>
  </si>
  <si>
    <t>24</t>
  </si>
  <si>
    <t>Äitiysfysioterapian ABC</t>
  </si>
  <si>
    <t>Hierontakoulu Atlas</t>
  </si>
  <si>
    <t>1 op ( 27h )</t>
  </si>
  <si>
    <t>Hengitys ja lantionpohja</t>
  </si>
  <si>
    <t>Suomen kuntoutuskouluttajat Oy</t>
  </si>
  <si>
    <t>26</t>
  </si>
  <si>
    <t>Lantionpohjan toimintahäiriöiden fysioterapia</t>
  </si>
  <si>
    <t>Fysi Ry</t>
  </si>
  <si>
    <t>1 op (27h)</t>
  </si>
  <si>
    <t>27</t>
  </si>
  <si>
    <t>Lantionpohjan manuaalinen käsittely ja lantionpohjan sonopalpaatio</t>
  </si>
  <si>
    <t>Suomen lantiopohjan fysioterapeutit Ry</t>
  </si>
  <si>
    <t>8h</t>
  </si>
  <si>
    <t>28</t>
  </si>
  <si>
    <t>Fascial Manipulation 1</t>
  </si>
  <si>
    <t>Tiina Lahtinen-Suopanki</t>
  </si>
  <si>
    <t>2020</t>
  </si>
  <si>
    <t>48h</t>
  </si>
  <si>
    <t>29</t>
  </si>
  <si>
    <t>Faskia pään ja niskan alueella</t>
  </si>
  <si>
    <t>Mika Pihlman ja Tuulia Luomala</t>
  </si>
  <si>
    <t>2021</t>
  </si>
  <si>
    <t>16h</t>
  </si>
  <si>
    <t>Fysioterapeuttinen jälkitarkastus</t>
  </si>
  <si>
    <t>Akka Health &amp; Education Oy</t>
  </si>
  <si>
    <t>Knowbody</t>
  </si>
  <si>
    <t>6h</t>
  </si>
  <si>
    <t>31</t>
  </si>
  <si>
    <t>Kinesioteippaus</t>
  </si>
  <si>
    <t>K-active therapy</t>
  </si>
  <si>
    <t>2pv</t>
  </si>
  <si>
    <t>32</t>
  </si>
  <si>
    <t>Neurologisen kuntoutuksen erikoistumusopinnot</t>
  </si>
  <si>
    <t>Turun AMK</t>
  </si>
  <si>
    <t>30 op (810h)</t>
  </si>
  <si>
    <t>33</t>
  </si>
  <si>
    <t>Perustiedot neurologisen asiakkaan fysioterapiasta</t>
  </si>
  <si>
    <t>Auron ja Turun AMK</t>
  </si>
  <si>
    <t>2015</t>
  </si>
  <si>
    <t>2op (54h)</t>
  </si>
  <si>
    <t>34</t>
  </si>
  <si>
    <t>Bobath concept</t>
  </si>
  <si>
    <t>Turun kesäyliopisto</t>
  </si>
  <si>
    <t>107h</t>
  </si>
  <si>
    <t>35</t>
  </si>
  <si>
    <t>Mekaaninen diagnostointo</t>
  </si>
  <si>
    <t>suomen macKenzie instituutti</t>
  </si>
  <si>
    <t>12h</t>
  </si>
  <si>
    <t>36</t>
  </si>
  <si>
    <t>Toimintatkyvyn arviointi ja ICF-luokituksen</t>
  </si>
  <si>
    <t>15h</t>
  </si>
  <si>
    <t>37</t>
  </si>
  <si>
    <t>Physiotoucht koulutus</t>
  </si>
  <si>
    <t>Healhtylifedevices Oy</t>
  </si>
  <si>
    <t>1pv</t>
  </si>
  <si>
    <t>38</t>
  </si>
  <si>
    <t>faskiat ja Lymfa</t>
  </si>
  <si>
    <t>Lymfahoito Ry</t>
  </si>
  <si>
    <t>39</t>
  </si>
  <si>
    <t>43</t>
  </si>
  <si>
    <t>Myofaskiaaliset rakenteet lymfaterapiassa</t>
  </si>
  <si>
    <t>LSFT ry</t>
  </si>
  <si>
    <t>44</t>
  </si>
  <si>
    <t>Faskia manipulaatio Stecco taso 1</t>
  </si>
  <si>
    <t>45</t>
  </si>
  <si>
    <t>Faskia manipulaatio Stecco taso 2</t>
  </si>
  <si>
    <t>46</t>
  </si>
  <si>
    <t>Movement and faskia</t>
  </si>
  <si>
    <t>47</t>
  </si>
  <si>
    <t>Lymfaterapia luentopäivä</t>
  </si>
  <si>
    <t>Suomen Vodder lymfaterapeutit ry</t>
  </si>
  <si>
    <t>7 tuntia</t>
  </si>
  <si>
    <t>48</t>
  </si>
  <si>
    <t>Lymfaterapia jatkokurssi sidokset, arvet, ödeemaotteet , hematoomat ja arvet</t>
  </si>
  <si>
    <t>49</t>
  </si>
  <si>
    <t>Lipoödeema ja lipo-lymfoodeema seminaari</t>
  </si>
  <si>
    <t>7,5 tuntia</t>
  </si>
  <si>
    <t>4,00</t>
  </si>
  <si>
    <t>51</t>
  </si>
  <si>
    <t>52</t>
  </si>
  <si>
    <t>53</t>
  </si>
  <si>
    <t>54</t>
  </si>
  <si>
    <t>73</t>
  </si>
  <si>
    <t>Laskimovajaatoiminta ja haavanhoito</t>
  </si>
  <si>
    <t>Suomen Lymfahoito rypäivitys</t>
  </si>
  <si>
    <t>7 t</t>
  </si>
  <si>
    <t>75</t>
  </si>
  <si>
    <t>Lymfapäivä</t>
  </si>
  <si>
    <t>Päivitys</t>
  </si>
  <si>
    <t>76</t>
  </si>
  <si>
    <t>8 t</t>
  </si>
  <si>
    <t>77</t>
  </si>
  <si>
    <t>IV NORDIC CONGRESS OF LYMPHOLOGY</t>
  </si>
  <si>
    <t>bsn Medical oy</t>
  </si>
  <si>
    <t>24 t</t>
  </si>
  <si>
    <t>78</t>
  </si>
  <si>
    <t>VII NORDIC CONGRESS OF LYMPHOLOGY</t>
  </si>
  <si>
    <t>79</t>
  </si>
  <si>
    <t>Lymfateippaus</t>
  </si>
  <si>
    <t>4 t</t>
  </si>
  <si>
    <t>81</t>
  </si>
  <si>
    <t>83</t>
  </si>
  <si>
    <t>BSN Lymfapäivät</t>
  </si>
  <si>
    <t>Suomen lymfahoito ry</t>
  </si>
  <si>
    <t>0,25op (7,29h)</t>
  </si>
  <si>
    <t>Haapalehdon lisäkoulutus</t>
  </si>
  <si>
    <t>91</t>
  </si>
  <si>
    <t>Myofaskiaaliset rakenteet lymfaterapiassa; turvotus ja kipu(yläraaja+vartalo)</t>
  </si>
  <si>
    <t>Lounais-Suomen fysioterapeutit ry</t>
  </si>
  <si>
    <t>0,3op (8,1h)</t>
  </si>
  <si>
    <t>92</t>
  </si>
  <si>
    <t>Lipödeema ja lipo-lymfaödeema seminaari</t>
  </si>
  <si>
    <t>93</t>
  </si>
  <si>
    <t>Fascia Manipulaatio STECCO Level 1</t>
  </si>
  <si>
    <t>SOMTY</t>
  </si>
  <si>
    <t>2,4op (64,8h)</t>
  </si>
  <si>
    <t>94</t>
  </si>
  <si>
    <t>Fascia manipulaatio STECCO Level 2</t>
  </si>
  <si>
    <t>95</t>
  </si>
  <si>
    <t>Pohjoismainen Lymfaterapia kongrenssi</t>
  </si>
  <si>
    <t>Suomen Lymfahoito ry ja Suomen Vodder-terapeutit</t>
  </si>
  <si>
    <t>0,9op (24,3h)</t>
  </si>
  <si>
    <t>96</t>
  </si>
  <si>
    <t>Komressiosidonnan kertaus- ja jatkokoulutus</t>
  </si>
  <si>
    <t>0,5op (13,5h)</t>
  </si>
  <si>
    <t>97</t>
  </si>
  <si>
    <t>Faskiatekniikoiden soveltaminen</t>
  </si>
  <si>
    <t>98</t>
  </si>
  <si>
    <t>Lymfaterapia luentopäivä 2016</t>
  </si>
  <si>
    <t>99</t>
  </si>
  <si>
    <t>LYKO-terapian kertaus-ja päivityskoulutus</t>
  </si>
  <si>
    <t>Luentopäivä</t>
  </si>
  <si>
    <t>Suome lymfahoito ry</t>
  </si>
  <si>
    <t>101</t>
  </si>
  <si>
    <t>Faskatekniikat käytännössä</t>
  </si>
  <si>
    <t>0,4op (10,8h)</t>
  </si>
  <si>
    <t>102</t>
  </si>
  <si>
    <t>0,2op (5,4h)</t>
  </si>
  <si>
    <t>103</t>
  </si>
  <si>
    <t>Fibroosin käsittely ja kompressiosidonta</t>
  </si>
  <si>
    <t>Suomen Lymfahoito ry</t>
  </si>
  <si>
    <t>104</t>
  </si>
  <si>
    <t>Faskiat ja lymfa</t>
  </si>
  <si>
    <t>105</t>
  </si>
  <si>
    <t>Kranio-sakraaliterapia-kurssi</t>
  </si>
  <si>
    <t>SANFY</t>
  </si>
  <si>
    <t>0,6op (16,2h)</t>
  </si>
  <si>
    <t>106</t>
  </si>
  <si>
    <t>Lymfaterapian lääketieteelliset luennot</t>
  </si>
  <si>
    <t>Suomen Lymfahoito ry/</t>
  </si>
  <si>
    <t>107</t>
  </si>
  <si>
    <t>Myofaskiaaliset rakenteet lymfaterapiassa; turvotus ja kipu(alaraaja+vartalo)</t>
  </si>
  <si>
    <t>108</t>
  </si>
  <si>
    <t>Lipoödeema ja lipo-lymfödeema seminaari</t>
  </si>
  <si>
    <t>Vodder ja Lyko</t>
  </si>
  <si>
    <t>7,5 t</t>
  </si>
  <si>
    <t>Ruissalon kylpylä Turku Marianne Jaakkola</t>
  </si>
  <si>
    <t>109</t>
  </si>
  <si>
    <t>Fasciamanipulaatio Level  I</t>
  </si>
  <si>
    <t>Lsft</t>
  </si>
  <si>
    <t>48 t</t>
  </si>
  <si>
    <t>Turku Marianne Jaakkola</t>
  </si>
  <si>
    <t>Kompressiotuotteiden mittaus- ja tuotekoulutus</t>
  </si>
  <si>
    <t>Jobst Oy Essity Finland Ab</t>
  </si>
  <si>
    <t>111</t>
  </si>
  <si>
    <t>Fasciamanipulaatio Level II</t>
  </si>
  <si>
    <t>112</t>
  </si>
  <si>
    <t>LSFT</t>
  </si>
  <si>
    <t>1 päivä Katja Puntala</t>
  </si>
  <si>
    <t>faskia manipulaatio</t>
  </si>
  <si>
    <t>6 päivää Katja Puntala</t>
  </si>
  <si>
    <t>114</t>
  </si>
  <si>
    <t>erikoistumisopinnot</t>
  </si>
  <si>
    <t>115</t>
  </si>
  <si>
    <t>Fysioterapia Kipu</t>
  </si>
  <si>
    <t>0,8op</t>
  </si>
  <si>
    <t>2 päivää Katja Puntala</t>
  </si>
  <si>
    <t>116</t>
  </si>
  <si>
    <t>Myöfaskiaaliset jatkumot kuntoutuksessa</t>
  </si>
  <si>
    <t>1 päivää Katja Puntala</t>
  </si>
  <si>
    <t>117</t>
  </si>
  <si>
    <t>Lykoterapian kertaus ja päivityskoulutus</t>
  </si>
  <si>
    <t>Suomen Lymfahoito</t>
  </si>
  <si>
    <t>118</t>
  </si>
  <si>
    <t>Lounais-Suomen fysioterapeutit ry.</t>
  </si>
  <si>
    <t>1 pvä</t>
  </si>
  <si>
    <t>119</t>
  </si>
  <si>
    <t>Lipödeema; tausta, eteneminen ja uusimmat hoitomenetelmät</t>
  </si>
  <si>
    <t>Suomen Lymfahoito ry.</t>
  </si>
  <si>
    <t>2 pvää</t>
  </si>
  <si>
    <t>Hengitys itsesäätelyn ja vuorovaikutuksen tukena -koulutus</t>
  </si>
  <si>
    <t>6 op (162h)</t>
  </si>
  <si>
    <t>121</t>
  </si>
  <si>
    <t>Kipufysioterapian koulutuskokonaisuus</t>
  </si>
  <si>
    <t>Suomen fysioterapeutit</t>
  </si>
  <si>
    <t>15 op (405h)</t>
  </si>
  <si>
    <t>122</t>
  </si>
  <si>
    <t>Kompressiosidonnan kertaus- ja jatkokoulutus</t>
  </si>
  <si>
    <t>123</t>
  </si>
  <si>
    <t>Faskia Manipulaatio taso II kurssi</t>
  </si>
  <si>
    <t>48 oppituntia</t>
  </si>
  <si>
    <t>124</t>
  </si>
  <si>
    <t>Faskia Manipulaatio taso I kurssi</t>
  </si>
  <si>
    <t>125</t>
  </si>
  <si>
    <t>Faskiakäsittely kurssi</t>
  </si>
  <si>
    <t>Suomen Ortopedisen Manuaalisen Terapian Yhdistys ry.</t>
  </si>
  <si>
    <t>126</t>
  </si>
  <si>
    <t>Fascial Manipulation</t>
  </si>
  <si>
    <t>3 pvää</t>
  </si>
  <si>
    <t>127</t>
  </si>
  <si>
    <t>Myofascian merkitys manuaalisessa hoidossa</t>
  </si>
  <si>
    <t>128</t>
  </si>
  <si>
    <t>LymphaTouch-hoitomenetelmä -jatkokoulutuspäivä</t>
  </si>
  <si>
    <t>129</t>
  </si>
  <si>
    <t>Kinesioteippauksen perusteet ja perustekniikat</t>
  </si>
  <si>
    <t>131</t>
  </si>
  <si>
    <t>Advanced cource Kinesiology Taping</t>
  </si>
  <si>
    <t>132</t>
  </si>
  <si>
    <t>Lympha Touch-hoitomenetelmä koulutuspäivä</t>
  </si>
  <si>
    <t>HLD Healthy Life Devices OY</t>
  </si>
  <si>
    <t>133</t>
  </si>
  <si>
    <t>Faskia-, lymfa- ja neuraalirakenteiden osuus yläraajakivuissa ja toimintahäiriöissä</t>
  </si>
  <si>
    <t>134</t>
  </si>
  <si>
    <t>Myofaskiaaliset rakenteet lymfaterapiassa; Kipu ja turvotus</t>
  </si>
  <si>
    <t>135</t>
  </si>
  <si>
    <t>Helsinki FT2020</t>
  </si>
  <si>
    <t>136</t>
  </si>
  <si>
    <t>Lympha Touch klinikka</t>
  </si>
  <si>
    <t>HLD Healthy Life Devices Oy</t>
  </si>
  <si>
    <t>137</t>
  </si>
  <si>
    <t>Kinestesioteippaus</t>
  </si>
  <si>
    <t>LSFT, Tom Kåla2000</t>
  </si>
  <si>
    <t>1 pv</t>
  </si>
  <si>
    <t>Lisäksi useita pitkiä koulutuksia, joiden ongelmissa myös nesteenkertymisongelmaa, ja jotka ovat manuaalisia  tukien lymfaterapiaa, mutta eivät ole suoranaisesti täydennys- tai lisäkoulutuksia lymfakoulutukselle. Tällaisia ovat esim. Voice-massage perus-, Sirpa Ahtola</t>
  </si>
  <si>
    <t>138</t>
  </si>
  <si>
    <t>Ajatteleva keho, liikkuva mieli</t>
  </si>
  <si>
    <t>lisäkoulutus 2 pv</t>
  </si>
  <si>
    <t>2 pv</t>
  </si>
  <si>
    <t>psykofyysinen koulutus, Sirpa Ahtola</t>
  </si>
  <si>
    <t>139</t>
  </si>
  <si>
    <t>Akupunktiokoulutuskokonaisuus</t>
  </si>
  <si>
    <t>Suomen Fysioterapeutit, Suomen Akupunktiolääkärit, Kuntoutusyrittäjät</t>
  </si>
  <si>
    <t>140</t>
  </si>
  <si>
    <t>Myofaskiaaliset rakenteet lymfaterapiassa, turvotus ja kipu</t>
  </si>
  <si>
    <t>Kouluttajat T.Väisänen, T. Lahtinen-Suopanki, Sirpa Ahtola</t>
  </si>
  <si>
    <t>141</t>
  </si>
  <si>
    <t>Syöpäpotilaan fysioterapia, osa 2:Rintasyöpäpotilaan ft</t>
  </si>
  <si>
    <t>Uudenmaan fysioterapeutit</t>
  </si>
  <si>
    <t>lisäkoulutus2 h</t>
  </si>
  <si>
    <t>lymfaturvotus, lymfastrangi, kipu, haava/arpi, rentoutuminen, liikunta, liikkuvuus, Sirpa Ahtola</t>
  </si>
  <si>
    <t>142</t>
  </si>
  <si>
    <t>Fascia I Stecco</t>
  </si>
  <si>
    <t>lisäkoulutus48 h</t>
  </si>
  <si>
    <t>Faskiakudoksen käsittely, Sirpa Ahtola</t>
  </si>
  <si>
    <t>143</t>
  </si>
  <si>
    <t>Sovellettu rentoutus</t>
  </si>
  <si>
    <t>LSFT, Mikko Patovirta</t>
  </si>
  <si>
    <t>144</t>
  </si>
  <si>
    <t>Dynaaminen teippaus</t>
  </si>
  <si>
    <t>Turun kesäyo, Marko Grönholm</t>
  </si>
  <si>
    <t>145</t>
  </si>
  <si>
    <t>Melanooma, Asahi, lymfaödeemapotilaan painonhallinta, kompression käyttö urheilussa ja liikunnassa, kokemuksia täydentävistä hoitomuodoista. Merjan koulutus.</t>
  </si>
  <si>
    <t>Faskiamanipulaatio, Stecco level 1</t>
  </si>
  <si>
    <t>Faskiamanipulaatio ja lymfaterapia nivoutuvat yhteen. Merjan koulutus</t>
  </si>
  <si>
    <t>147</t>
  </si>
  <si>
    <t>Laskimovajaatoiminta, säärihaavat,lymfaödeemajumppa, fibroottisen kudoksen hoito, lymfaterapian arviointi, palautteet, laskimo- ja imutieperäisen alaraajaturvotuksen hoitolinjaus. Merjan koulutus.</t>
  </si>
  <si>
    <t>148</t>
  </si>
  <si>
    <t>Suomen lymfahoito ry, Suomen vodder terapeutit ry</t>
  </si>
  <si>
    <t>Lymfaterapia ja kipu, neurologia ja lymfaterapia, Glymfaattinen järjestelmä, sidokset. Merja käynyt koulutuksen.</t>
  </si>
  <si>
    <t>149</t>
  </si>
  <si>
    <t>Lympha press menetelmä, pään ja sukupuolielinten syövät, myöfaskian merkitys harjoittelussa ja hoidossa. Merjan koulutus.</t>
  </si>
  <si>
    <t>Faskiamanipulaatio, Stecco level 2</t>
  </si>
  <si>
    <t>Faskiamanipulaatio ja lymfaterapia nivoutuvat yhteen pintafaskioiden kautta. Merjan koulutus</t>
  </si>
  <si>
    <t>Lymfaterapian kertausilta</t>
  </si>
  <si>
    <t>2009</t>
  </si>
  <si>
    <t>4h</t>
  </si>
  <si>
    <t>Kertausilta, kylläkin ennen v.2010. Merjan koulutus.</t>
  </si>
  <si>
    <t>150</t>
  </si>
  <si>
    <t>Lymfateippaus lymfaödeemapotilaan hoidossa</t>
  </si>
  <si>
    <t>Lymfateippauksen perusteet, vaikutusten ymmärtäminen imusuoniston anatomian ja fysiologian pohjalta, teippauksen käyttöindikaatioiden oppiminen, teipin asettelutekniikoiden oppiminen. Lisäsin tämän vaikka ollut ennen v.2010 koska teippaus on oleellinen lymfaterapiassa. Merjan koulutus.</t>
  </si>
  <si>
    <t>151</t>
  </si>
  <si>
    <t>Myofaskiaaliset rakenteet lymfaterapiass; turvotus ja kipu</t>
  </si>
  <si>
    <t>3op (81h)</t>
  </si>
  <si>
    <t>imusuoniston kulku ja myofaskiaaliset rakenteet, ihonalaiskudos ja pinnallinen faskia, kainalon, yläaukean ja kaulan pinnallisen ja syvän faskian palpaatiotekniikat, sekä otteiden kertaus, kun lymfaterapialla ei päästä eteenpäin -solmukohtien availua, arpikudoksen merkitysimusuoniston ja faskiarakenteiden toiminnalle. Merjan koulutus.</t>
  </si>
  <si>
    <t>152</t>
  </si>
  <si>
    <t>Kompressiotuotteiden ja mittaus- ja tuotekoulutus</t>
  </si>
  <si>
    <t>oy Essity Finland Ab</t>
  </si>
  <si>
    <t>Tuotekoulutus</t>
  </si>
  <si>
    <t>JOBST tuotteet ja tuotekoulutus, mittojen ottaminen potilaalta, oikeaoppinen mittaustekniikka kompressiotuotetta tilatessa, oikean tuotteen valinta eri tilanteissa. Merjan koulutus.</t>
  </si>
  <si>
    <t>LYKO terapian kertaus- ja päivityskoulutus</t>
  </si>
  <si>
    <t>Suomen lymfahoito</t>
  </si>
  <si>
    <t>Turvotuksen syyt ja syntymekanismit, toimivan hoidon ranetaminen käytännössä, manuaalisen lymfaterapian otteet, täydentävien hoitomuotojen järkevä käyttö, kompressiosidonnan tekniikka ja oikea hoitopaine, hoitotuloksen ja kompressiotuotteen mittaaminen. Merjan koulutus.</t>
  </si>
  <si>
    <t>CRPS, imusolmukesiirtoleikkaus ja muut operatiiviset vaihtoehdot lymfaödeeman hoidossa, esteettinen kirurgia, MoistureMeterD ja SkinFibroMeter lymfaturvotusmittauksissa. Merjan koulutus.</t>
  </si>
  <si>
    <t>153</t>
  </si>
  <si>
    <t>Faskiamanipulaatio ja lymfaterapia nivoutuvat yhteen pintafaskioiden kautta. Maaritin koulutus</t>
  </si>
  <si>
    <t>154</t>
  </si>
  <si>
    <t>Lymfaterapia ja kipu, neurologia ja lymfaterapia, Glymfaattinen järjestelmä, sidokset. Maarit käynyt koulutuksen.</t>
  </si>
  <si>
    <t>155</t>
  </si>
  <si>
    <t>Faskiamanipulaatio ja lymfaterapia nivoutuvat yhteen. Maaritin koulutus, Koulutuksiin ei ole osallistuttu korona pandemian vuoksi kuluneen vuoden aikana eikä 03/2021 jälkeen.</t>
  </si>
  <si>
    <t>20,00</t>
  </si>
  <si>
    <t>160</t>
  </si>
  <si>
    <t>IIV Nordic Congress of Lymphology</t>
  </si>
  <si>
    <t>Lyko &amp; Vodder</t>
  </si>
  <si>
    <t>lisä</t>
  </si>
  <si>
    <t>3 pvä</t>
  </si>
  <si>
    <t>161</t>
  </si>
  <si>
    <t>Kinesioteippausken peruskurssi</t>
  </si>
  <si>
    <t>Fysiostore/Tom Kåla</t>
  </si>
  <si>
    <t>162</t>
  </si>
  <si>
    <t>IV Nordic Lymphology Congress</t>
  </si>
  <si>
    <t>163</t>
  </si>
  <si>
    <t>Perus-ja terapiaotteiden kertaus</t>
  </si>
  <si>
    <t>Suomen Vodder lymfaterapeutit</t>
  </si>
  <si>
    <t>164</t>
  </si>
  <si>
    <t>Teemana kipu-patofysiologia, testaus ja hoitolinjaus</t>
  </si>
  <si>
    <t>2 pvä</t>
  </si>
  <si>
    <t>165</t>
  </si>
  <si>
    <t>Lymfaterapian luentopäivä</t>
  </si>
  <si>
    <t>166</t>
  </si>
  <si>
    <t>167</t>
  </si>
  <si>
    <t>Faskiat ja lymfa-faskiarakenteista ja niiden käsittelystä lymfaterapeutin tarpeisiin</t>
  </si>
  <si>
    <t>Suomen Lymfahoito Ry</t>
  </si>
  <si>
    <t>168</t>
  </si>
  <si>
    <t>Suomen Vodder-Lymfaterapeutit</t>
  </si>
  <si>
    <t>169</t>
  </si>
  <si>
    <t>VII Nordic Lymphology Congress</t>
  </si>
  <si>
    <t>170</t>
  </si>
  <si>
    <t>171</t>
  </si>
  <si>
    <t>Nordic Congress of Lymphology in Stockholm</t>
  </si>
  <si>
    <t>Swedish Lymphology Assosiation</t>
  </si>
  <si>
    <t>172</t>
  </si>
  <si>
    <t>173</t>
  </si>
  <si>
    <t>174</t>
  </si>
  <si>
    <t>175</t>
  </si>
  <si>
    <t>176</t>
  </si>
  <si>
    <t>177</t>
  </si>
  <si>
    <t>Syöpäpotilaan fysioterapia</t>
  </si>
  <si>
    <t>Lounais-Suomen Fysioterapeutit</t>
  </si>
  <si>
    <t>180</t>
  </si>
  <si>
    <t>Noninvasiivinen hengityslaitehoitopäivä</t>
  </si>
  <si>
    <t>VSSHP</t>
  </si>
  <si>
    <t>181</t>
  </si>
  <si>
    <t>VENHO</t>
  </si>
  <si>
    <t>182</t>
  </si>
  <si>
    <t>Sentraalinen vestibulaarijärjestelmä</t>
  </si>
  <si>
    <t>Mehiläinen Tarja Ketola</t>
  </si>
  <si>
    <t>21h</t>
  </si>
  <si>
    <t>183</t>
  </si>
  <si>
    <t>Lihastautien kehittyvä tutkimus ja hoito</t>
  </si>
  <si>
    <t>Lihastautiliitto</t>
  </si>
  <si>
    <t>184</t>
  </si>
  <si>
    <t>Hengitysfysioterapiapäivät</t>
  </si>
  <si>
    <t>185</t>
  </si>
  <si>
    <t>Mindfullnes peruskurssi</t>
  </si>
  <si>
    <t>24h</t>
  </si>
  <si>
    <t>186</t>
  </si>
  <si>
    <t>The Living Body</t>
  </si>
  <si>
    <t>Jeanne Densen  DK</t>
  </si>
  <si>
    <t>187</t>
  </si>
  <si>
    <t>Mindfullnes jatkokurssi</t>
  </si>
  <si>
    <t>188</t>
  </si>
  <si>
    <t>Suomen psykofyysisen psykoterapian yhd. Juhlaseminaari</t>
  </si>
  <si>
    <t>Suomen psykofyysisen psykoterapian yhdistys</t>
  </si>
  <si>
    <t>189</t>
  </si>
  <si>
    <t>Mindfulnes ohjaajakoulutus</t>
  </si>
  <si>
    <t>20op (540h)</t>
  </si>
  <si>
    <t>190</t>
  </si>
  <si>
    <t>Selkäydinvammakoulutus</t>
  </si>
  <si>
    <t>Variaatio</t>
  </si>
  <si>
    <t>191</t>
  </si>
  <si>
    <t>Fascia tensigrity Spine: Fascial Release Balanse structions</t>
  </si>
  <si>
    <t>James Earls</t>
  </si>
  <si>
    <t>192</t>
  </si>
  <si>
    <t>Vestibulaarijärjestelmäkoulutus</t>
  </si>
  <si>
    <t>193</t>
  </si>
  <si>
    <t>194</t>
  </si>
  <si>
    <t>Uimaopettaja</t>
  </si>
  <si>
    <t>SUH ry</t>
  </si>
  <si>
    <t>100h</t>
  </si>
  <si>
    <t>195</t>
  </si>
  <si>
    <t>Erityisuimaopettaja</t>
  </si>
  <si>
    <t>50h</t>
  </si>
  <si>
    <t>196</t>
  </si>
  <si>
    <t>Erityisuintia fysioterapian ja kuntoutuksen</t>
  </si>
  <si>
    <t>197</t>
  </si>
  <si>
    <t>Erityisuinnin tekniikkakurssi</t>
  </si>
  <si>
    <t>20h</t>
  </si>
  <si>
    <t>198</t>
  </si>
  <si>
    <t>Allasterapia ja uintitekniikka haltuun</t>
  </si>
  <si>
    <t>FYSI ry</t>
  </si>
  <si>
    <t>199</t>
  </si>
  <si>
    <t>TMD</t>
  </si>
  <si>
    <t>Somty ry</t>
  </si>
  <si>
    <t>200</t>
  </si>
  <si>
    <t>Peiliterapia ylä- ja alaraaja kuntoutuksessa</t>
  </si>
  <si>
    <t>201</t>
  </si>
  <si>
    <t>Juhlaseminaari</t>
  </si>
  <si>
    <t>202</t>
  </si>
  <si>
    <t>Feldenkreis Liike- Kuva-kehontuntemus</t>
  </si>
  <si>
    <t>Raisa Vennamo</t>
  </si>
  <si>
    <t>19h</t>
  </si>
  <si>
    <t>203</t>
  </si>
  <si>
    <t>Feldenkreis Liike- Kuva-kehontuntemus Movement Intelligence</t>
  </si>
  <si>
    <t>Ruth Alone</t>
  </si>
  <si>
    <t>204</t>
  </si>
  <si>
    <t>Neurologisen kuntoutuksen erityiskoulutus</t>
  </si>
  <si>
    <t>Fysi ry</t>
  </si>
  <si>
    <t>2,5op (67,5h)</t>
  </si>
  <si>
    <t>205</t>
  </si>
  <si>
    <t>Symposium of Holistic neurorehabilitation</t>
  </si>
  <si>
    <t>Käpylän kuntoutuskeskus</t>
  </si>
  <si>
    <t>Kaularankavammoihin liittyvä oireisto</t>
  </si>
  <si>
    <t>Kinesioteippaus neuro + olkapää</t>
  </si>
  <si>
    <t>BodyTech</t>
  </si>
  <si>
    <t>Kinesioteippauksen perusteet</t>
  </si>
  <si>
    <t>Hengitysvajepotilaan fysioterapia</t>
  </si>
  <si>
    <t>Komperssiohoidon perus ja jatkokoulutus</t>
  </si>
  <si>
    <t>Mediteam Oy</t>
  </si>
  <si>
    <t>Fascia manipulaatio taso 1 Stecco</t>
  </si>
  <si>
    <t>Fasciamanipulaatio Stecco II</t>
  </si>
  <si>
    <t>Myofaskian merkitys manuaalisessa hoidossa</t>
  </si>
  <si>
    <t>Servikaalinen dystonia</t>
  </si>
  <si>
    <t>Metropolia</t>
  </si>
  <si>
    <t>Fascia  manipulaatio  Stecco taso 2</t>
  </si>
  <si>
    <t>Fascia  manipulaatio  Stecco taso 1</t>
  </si>
  <si>
    <t>Myofaskiaaliset rakenteet lymfaterapiassa; turvotus, kipu</t>
  </si>
  <si>
    <t>Lipödeema ja lipo-lymfödeema seminaari</t>
  </si>
  <si>
    <t>Toiminallisten niskakipujen ja päänsäryn fysioterapia</t>
  </si>
  <si>
    <t>Alaraaja-amputoidun akuuttivaiheen hoito</t>
  </si>
  <si>
    <t>Kompressiohoidon perusteet ja jatkokoulutus</t>
  </si>
  <si>
    <t>Sairastuminen kriisinä</t>
  </si>
  <si>
    <t>Pitkäaikaisen kivun lääkkeetön hoito</t>
  </si>
  <si>
    <t>206</t>
  </si>
  <si>
    <t>207</t>
  </si>
  <si>
    <t>HydroBic</t>
  </si>
  <si>
    <t>Suomen Uimaliitto</t>
  </si>
  <si>
    <t>208</t>
  </si>
  <si>
    <t>Spiralistabilization</t>
  </si>
  <si>
    <t>Askel Education</t>
  </si>
  <si>
    <t>209</t>
  </si>
  <si>
    <t>210</t>
  </si>
  <si>
    <t>Fysiostore</t>
  </si>
  <si>
    <t>211</t>
  </si>
  <si>
    <t>Manuaalinen lantionpohjan käsittely</t>
  </si>
  <si>
    <t>Suomen lantionpohjan fysioterapeutit ry</t>
  </si>
  <si>
    <t>Kompressiotuotteen mittaus</t>
  </si>
  <si>
    <t>Jobst</t>
  </si>
  <si>
    <t>213</t>
  </si>
  <si>
    <t>Lihastautia sairastavan fysioterapia</t>
  </si>
  <si>
    <t>7,5h</t>
  </si>
  <si>
    <t>214</t>
  </si>
  <si>
    <t>Lantionpohjan manuaalinen käsittely</t>
  </si>
  <si>
    <t>215</t>
  </si>
  <si>
    <t>216</t>
  </si>
  <si>
    <t>Komressiohoidon perus ja jatkokoulutus</t>
  </si>
  <si>
    <t>238</t>
  </si>
  <si>
    <t>Lounais-Suomen fysioterapeutit 90-vuotisseminaari</t>
  </si>
  <si>
    <t>Lounais-Suomen fysioterapeutit</t>
  </si>
  <si>
    <t>Marke Hakala</t>
  </si>
  <si>
    <t>239</t>
  </si>
  <si>
    <t>Voice massage- täydennyskoulutus: faskiat ja hengitys</t>
  </si>
  <si>
    <t>Voice massage-terapeuttiyhdistys</t>
  </si>
  <si>
    <t>Ohjelma: Faskian ja hengityksen yhteys. Mitkä rakenteet vaikuttavat hengitykseen ja pallean toimintaan. Hengityksen merkitys ja harjoitteita. Hoitotekniikoita hengitystä hyödyttäen. Marke Hakala</t>
  </si>
  <si>
    <t>Faskiakäsittelyn jatkokoulutus</t>
  </si>
  <si>
    <t>Bodytech Instructions</t>
  </si>
  <si>
    <t>241</t>
  </si>
  <si>
    <t>Ylä- ja alaraajan sekundäärinen lymfödeeman hoito</t>
  </si>
  <si>
    <t>Suomen Vodder-Lymfaterapeutit ry</t>
  </si>
  <si>
    <t>242</t>
  </si>
  <si>
    <t>Kinesiology taping - level II: neurology</t>
  </si>
  <si>
    <t>243</t>
  </si>
  <si>
    <t>Lymfaterapian jatkokurssi: Perus- ja terapiaotteet</t>
  </si>
  <si>
    <t>3 pv</t>
  </si>
  <si>
    <t>244</t>
  </si>
  <si>
    <t>Terapiamenetlmät ja niiden hyödyntäminen työssä</t>
  </si>
  <si>
    <t>245</t>
  </si>
  <si>
    <t>Voice Massage -koulutus</t>
  </si>
  <si>
    <t>Leena Koskinen</t>
  </si>
  <si>
    <t>2006</t>
  </si>
  <si>
    <t>246</t>
  </si>
  <si>
    <t>Voice Massage -terapian täydennyskoulutus</t>
  </si>
  <si>
    <t>19 pv</t>
  </si>
  <si>
    <t>247</t>
  </si>
  <si>
    <t>Voice massage -terapeuttiyhdistyksen kertauskoulutus</t>
  </si>
  <si>
    <t>Voice massage -terapeuttiyhdistys</t>
  </si>
  <si>
    <t>248</t>
  </si>
  <si>
    <t>Myofasciaaliset rakenteet lymfaterapiassa kipu ja turovotus /alaraaja</t>
  </si>
  <si>
    <t>Tiina Lahtinen-Suopanki, Tom Väisänen</t>
  </si>
  <si>
    <t>249</t>
  </si>
  <si>
    <t>Myofasciaaliset rakenteet lymfaterapiassa kipu ja turovotus /yläraaja</t>
  </si>
  <si>
    <t>LYKO-terapian kertaus- ja päivityskoulutus</t>
  </si>
  <si>
    <t>päivitys</t>
  </si>
  <si>
    <t>15 tuntia</t>
  </si>
  <si>
    <t>251</t>
  </si>
  <si>
    <t>Fasciatekniikoiden perusteet</t>
  </si>
  <si>
    <t>Knowbody/Marko Grönholm</t>
  </si>
  <si>
    <t>252</t>
  </si>
  <si>
    <t>Physio Touch- koulutus</t>
  </si>
  <si>
    <t>Kir Fix Oy / Tero Flang</t>
  </si>
  <si>
    <t>253</t>
  </si>
  <si>
    <t>BSN medical/kompressiotuotteiden mittauksen peruskurssi</t>
  </si>
  <si>
    <t>BSN medical Jaana Sinkkonen</t>
  </si>
  <si>
    <t>254</t>
  </si>
  <si>
    <t>Kinesioteippaus peruskurssi</t>
  </si>
  <si>
    <t>Tom Kåla/ K-Active association</t>
  </si>
  <si>
    <t>255</t>
  </si>
  <si>
    <t>kinesioteippaus peruskurssi</t>
  </si>
  <si>
    <t>256</t>
  </si>
  <si>
    <t>257</t>
  </si>
  <si>
    <t>Lymfaterapia/fascia</t>
  </si>
  <si>
    <t>LSFT/Tiina Lahtinen-Suopanki, Tom Väisänen</t>
  </si>
  <si>
    <t>258</t>
  </si>
  <si>
    <t>Manual Lymph Therapy: Basic Body</t>
  </si>
  <si>
    <t>Dr. Vodder Academy</t>
  </si>
  <si>
    <t>40 tuntia</t>
  </si>
  <si>
    <t>Manual Lymph Therapy: Therapy 1</t>
  </si>
  <si>
    <t>Manual Lymph Drainage: Therapy Course II and III</t>
  </si>
  <si>
    <t>80 tuntia</t>
  </si>
  <si>
    <t>00,00</t>
  </si>
  <si>
    <t>40</t>
  </si>
  <si>
    <t>41</t>
  </si>
  <si>
    <t>42</t>
  </si>
  <si>
    <t>55</t>
  </si>
  <si>
    <t>56</t>
  </si>
  <si>
    <t>57</t>
  </si>
  <si>
    <t>58</t>
  </si>
  <si>
    <t>59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</si>
  <si>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</si>
  <si>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</si>
  <si>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</si>
  <si>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</si>
  <si>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</si>
  <si>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</si>
  <si>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</si>
  <si>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</si>
  <si>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</si>
  <si>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</si>
  <si>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</si>
  <si>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</si>
  <si>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74</t>
  </si>
  <si>
    <t>84</t>
  </si>
  <si>
    <t>85</t>
  </si>
  <si>
    <t>86</t>
  </si>
  <si>
    <t>87</t>
  </si>
  <si>
    <t>88</t>
  </si>
  <si>
    <t>89</t>
  </si>
  <si>
    <t>156</t>
  </si>
  <si>
    <t>157</t>
  </si>
  <si>
    <t>158</t>
  </si>
  <si>
    <t>159</t>
  </si>
  <si>
    <t>178</t>
  </si>
  <si>
    <t>179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</si>
  <si>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</si>
  <si>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</si>
  <si>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</si>
  <si>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</si>
  <si>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</si>
  <si>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</si>
  <si>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</si>
  <si>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</si>
  <si>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</si>
  <si>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</si>
  <si>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</si>
  <si>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</si>
  <si>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</si>
  <si>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</si>
  <si>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</si>
  <si>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</si>
  <si>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</si>
  <si>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</si>
  <si>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</si>
  <si>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</si>
  <si>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</si>
  <si>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Valintaperusteet</t>
  </si>
  <si>
    <t>TP513/21S Lymfaterapiapalvelut</t>
  </si>
  <si>
    <t>Sopimuskausi 1.1.2022-31.12.2023 (Sopimukseen sisältyy kaksi (2) erillistä yhden (1) vuoden pituista optiokautta 2024 ja 2025)</t>
  </si>
  <si>
    <t xml:space="preserve">Tarjousten valintaperuste oli kokonaistaloudellinen edullisuus. Kokonaistaloudellisuuden perusteena on hinta-laatu suhteeltaan paras ratkaisu </t>
  </si>
  <si>
    <t>1) Hinta max 60 pistettä, joka muodostui seuraavasti</t>
  </si>
  <si>
    <t>Hinta / 60 min vastaanotolla</t>
  </si>
  <si>
    <t>2) Laatu max 40 pistettä, joka muodostui seuraavasti</t>
  </si>
  <si>
    <t>I. Työkokemus max 20 pistettä</t>
  </si>
  <si>
    <t>Pisteet annettiin nimikkeen mukaisen lymfaterapian alan työkokemuksesta seuraavan kaavan mukaisesti:</t>
  </si>
  <si>
    <t>2 vuotta = 0 pistettä</t>
  </si>
  <si>
    <t>3 vuotta = 2 pistettä</t>
  </si>
  <si>
    <t>4 vuotta = 4 pistettä</t>
  </si>
  <si>
    <t>5 vuotta = 6 pistettä</t>
  </si>
  <si>
    <t>6 vuotta = 8 pistettä</t>
  </si>
  <si>
    <t>7 vuotta = 10 pistettä</t>
  </si>
  <si>
    <t>8 vuotta = 12 pistettä</t>
  </si>
  <si>
    <t>9 vuotta = 14 pistettä</t>
  </si>
  <si>
    <t>10 vuotta tai enemmän = 20 pistettä</t>
  </si>
  <si>
    <t>II. Täydennyskoulutus max 20 pistettä</t>
  </si>
  <si>
    <t>Pisteet annettiin seuraavan kaavan mukaisesti:</t>
  </si>
  <si>
    <t>Lymfaterapian alalta vuosien 2010 – 2021 aikana hankittu vähintään yhden päivän kestoinen lymfaterapiaosaamista tukeva koulutus.</t>
  </si>
  <si>
    <t>4 pistettä = 1 – 5 päivää</t>
  </si>
  <si>
    <t>7 pistettä = 6 - 10 päivää</t>
  </si>
  <si>
    <t>9 pistettä = 11 – 15 päivää</t>
  </si>
  <si>
    <t>20 pistettä = 16 päivää &lt;</t>
  </si>
  <si>
    <t>Tarjoajan samat hinta- ja laatupisteet laskettiin yhteen ja yhteispisteistä saatiin tarjoajien kokonaistaloudelliseen edullisuuteen perustuva pistejärjestys.</t>
  </si>
  <si>
    <t>Mikäli tarjoaja oli yritys, jossa työskentelee useita työntekijöitä / ammatinharjoittajia, yrityksen pisteet muodostuivat tarjottujen työtekijöiden / ammatinharjoittajien pisteiden keskiarvosta.</t>
  </si>
  <si>
    <t>Muuta huomioitavaa:</t>
  </si>
  <si>
    <t>Tarjoajat joilla on useampi toimipiste ja niissä kaikissa työskentelee samat työntekijät, on laskettu</t>
  </si>
  <si>
    <t>vain kerran palveluntuottajaksi toimipisteestä riippumatta.</t>
  </si>
  <si>
    <t>Turun kaupunki solmii hankintasopimukset ensisijaisesti niiden palveluntuottajien kanssa,
jotka ilmoittavat tarjouksessaan tarjoavansa palveluita Turkuun ja pystyvät tarvittaessa
tekemään kotikäyntejä.</t>
  </si>
  <si>
    <t>Hankintasopimukset solmitaan 5-10 palveluntuottajan kanssa.</t>
  </si>
  <si>
    <t>*Coronarian osalta saa julkaistavain vertailuhinnan ja terapeuttien saamat pisteet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</si>
</sst>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2"/>
      <color rgb="FF00788F"/>
      <name val="Arial"/>
      <family val="2"/>
    </font>
    <font>
      <sz val="10"/>
      <color rgb="FF00788F"/>
      <name val="Arial"/>
      <family val="2"/>
    </font>
    <font>
      <b/>
      <sz val="10"/>
      <color rgb="FF00788F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49" fontId="3" fillId="0" borderId="1" xfId="0" applyNumberFormat="1" applyFont="1" applyFill="1" applyBorder="1" applyAlignment="1">
      <alignment horizontal="right" textRotation="90" wrapText="1"/>
    </xf>
    <xf numFmtId="49" fontId="3" fillId="0" borderId="6" xfId="0" applyNumberFormat="1" applyFont="1" applyFill="1" applyBorder="1" applyAlignment="1">
      <alignment horizontal="right" textRotation="90" wrapText="1"/>
    </xf>
    <xf numFmtId="2" fontId="4" fillId="0" borderId="7" xfId="0" applyNumberFormat="1" applyFont="1" applyFill="1" applyBorder="1" applyAlignment="1">
      <alignment horizontal="center" vertical="top" wrapText="1"/>
    </xf>
    <xf numFmtId="2" fontId="5" fillId="0" borderId="7" xfId="0" applyNumberFormat="1" applyFont="1" applyFill="1" applyBorder="1" applyAlignment="1">
      <alignment horizontal="center" vertical="top" wrapText="1"/>
    </xf>
    <xf numFmtId="2" fontId="6" fillId="0" borderId="8" xfId="0" applyNumberFormat="1" applyFont="1" applyFill="1" applyBorder="1" applyAlignment="1">
      <alignment horizontal="center" vertical="top" wrapText="1"/>
    </xf>
    <xf numFmtId="2" fontId="5" fillId="0" borderId="8" xfId="0" applyNumberFormat="1" applyFont="1" applyFill="1" applyBorder="1" applyAlignment="1">
      <alignment horizontal="center" vertical="top" wrapText="1"/>
    </xf>
    <xf numFmtId="2" fontId="6" fillId="0" borderId="9" xfId="0" applyNumberFormat="1" applyFont="1" applyFill="1" applyBorder="1" applyAlignment="1">
      <alignment horizontal="center" vertical="top" wrapText="1"/>
    </xf>
    <xf numFmtId="2" fontId="5" fillId="0" borderId="9" xfId="0" applyNumberFormat="1" applyFont="1" applyFill="1" applyBorder="1" applyAlignment="1">
      <alignment horizontal="center" vertical="top" wrapText="1"/>
    </xf>
    <xf numFmtId="2" fontId="5" fillId="0" borderId="10" xfId="0" applyNumberFormat="1" applyFont="1" applyFill="1" applyBorder="1" applyAlignment="1">
      <alignment horizontal="center" vertical="top" wrapText="1"/>
    </xf>
    <xf numFmtId="2" fontId="8" fillId="0" borderId="7" xfId="0" applyNumberFormat="1" applyFont="1" applyFill="1" applyBorder="1" applyAlignment="1">
      <alignment horizontal="center" vertical="top" wrapText="1"/>
    </xf>
    <xf numFmtId="0" fontId="0" fillId="0" borderId="0" xfId="0" applyBorder="1"/>
    <xf numFmtId="2" fontId="5" fillId="0" borderId="11" xfId="0" applyNumberFormat="1" applyFont="1" applyFill="1" applyBorder="1" applyAlignment="1">
      <alignment horizontal="center" vertical="top" wrapText="1"/>
    </xf>
    <xf numFmtId="49" fontId="3" fillId="0" borderId="9" xfId="0" applyNumberFormat="1" applyFont="1" applyFill="1" applyBorder="1" applyAlignment="1">
      <alignment horizontal="left" vertical="top" wrapText="1"/>
    </xf>
    <xf numFmtId="2" fontId="4" fillId="2" borderId="10" xfId="0" applyNumberFormat="1" applyFont="1" applyFill="1" applyBorder="1" applyAlignment="1">
      <alignment horizontal="center" vertical="top" wrapText="1"/>
    </xf>
    <xf numFmtId="2" fontId="5" fillId="2" borderId="10" xfId="0" applyNumberFormat="1" applyFont="1" applyFill="1" applyBorder="1" applyAlignment="1">
      <alignment horizontal="center"/>
    </xf>
    <xf numFmtId="2" fontId="5" fillId="2" borderId="10" xfId="0" applyNumberFormat="1" applyFont="1" applyFill="1" applyBorder="1" applyAlignment="1">
      <alignment horizontal="center" vertical="top" wrapText="1"/>
    </xf>
    <xf numFmtId="2" fontId="5" fillId="2" borderId="12" xfId="0" applyNumberFormat="1" applyFont="1" applyFill="1" applyBorder="1" applyAlignment="1">
      <alignment horizontal="center" vertical="top" wrapText="1"/>
    </xf>
    <xf numFmtId="2" fontId="6" fillId="0" borderId="7" xfId="0" applyNumberFormat="1" applyFont="1" applyBorder="1" applyAlignment="1">
      <alignment horizontal="center" vertical="top" wrapText="1"/>
    </xf>
    <xf numFmtId="2" fontId="6" fillId="0" borderId="8" xfId="0" applyNumberFormat="1" applyFont="1" applyBorder="1" applyAlignment="1">
      <alignment horizontal="center" vertical="top" wrapText="1"/>
    </xf>
    <xf numFmtId="2" fontId="6" fillId="0" borderId="9" xfId="0" applyNumberFormat="1" applyFont="1" applyBorder="1" applyAlignment="1">
      <alignment horizontal="center" vertical="top" wrapText="1"/>
    </xf>
    <xf numFmtId="2" fontId="6" fillId="2" borderId="10" xfId="0" applyNumberFormat="1" applyFont="1" applyFill="1" applyBorder="1" applyAlignment="1">
      <alignment horizontal="center" vertical="top" wrapText="1"/>
    </xf>
    <xf numFmtId="2" fontId="5" fillId="0" borderId="7" xfId="0" applyNumberFormat="1" applyFont="1" applyBorder="1" applyAlignment="1">
      <alignment horizontal="center" vertical="top" wrapText="1"/>
    </xf>
    <xf numFmtId="49" fontId="3" fillId="0" borderId="13" xfId="0" applyNumberFormat="1" applyFont="1" applyFill="1" applyBorder="1" applyAlignment="1">
      <alignment horizontal="right" textRotation="90" wrapText="1"/>
    </xf>
    <xf numFmtId="2" fontId="6" fillId="0" borderId="12" xfId="0" quotePrefix="1" applyNumberFormat="1" applyFont="1" applyBorder="1" applyAlignment="1">
      <alignment horizontal="center" vertical="top" wrapText="1"/>
    </xf>
    <xf numFmtId="2" fontId="6" fillId="0" borderId="8" xfId="0" quotePrefix="1" applyNumberFormat="1" applyFont="1" applyBorder="1" applyAlignment="1">
      <alignment horizontal="center" vertical="top" wrapText="1"/>
    </xf>
    <xf numFmtId="2" fontId="6" fillId="0" borderId="9" xfId="0" quotePrefix="1" applyNumberFormat="1" applyFont="1" applyBorder="1" applyAlignment="1">
      <alignment horizontal="center" vertical="top" wrapText="1"/>
    </xf>
    <xf numFmtId="2" fontId="6" fillId="0" borderId="7" xfId="0" quotePrefix="1" applyNumberFormat="1" applyFont="1" applyBorder="1" applyAlignment="1">
      <alignment horizontal="center" vertical="top" wrapText="1"/>
    </xf>
    <xf numFmtId="49" fontId="7" fillId="0" borderId="15" xfId="0" applyNumberFormat="1" applyFont="1" applyFill="1" applyBorder="1" applyAlignment="1">
      <alignment horizontal="left" vertical="top" wrapText="1"/>
    </xf>
    <xf numFmtId="49" fontId="7" fillId="0" borderId="15" xfId="0" applyNumberFormat="1" applyFont="1" applyFill="1" applyBorder="1" applyAlignment="1">
      <alignment horizontal="right" vertical="top" wrapText="1"/>
    </xf>
    <xf numFmtId="49" fontId="7" fillId="0" borderId="2" xfId="0" applyNumberFormat="1" applyFont="1" applyFill="1" applyBorder="1" applyAlignment="1">
      <alignment horizontal="left" vertical="top" wrapText="1"/>
    </xf>
    <xf numFmtId="49" fontId="7" fillId="0" borderId="9" xfId="0" applyNumberFormat="1" applyFont="1" applyFill="1" applyBorder="1" applyAlignment="1">
      <alignment horizontal="left" vertical="top" wrapText="1"/>
    </xf>
    <xf numFmtId="49" fontId="8" fillId="0" borderId="4" xfId="0" applyNumberFormat="1" applyFont="1" applyFill="1" applyBorder="1" applyAlignment="1">
      <alignment horizontal="right" vertical="top" wrapText="1"/>
    </xf>
    <xf numFmtId="0" fontId="7" fillId="0" borderId="9" xfId="0" applyFont="1" applyFill="1" applyBorder="1"/>
    <xf numFmtId="49" fontId="7" fillId="0" borderId="6" xfId="0" applyNumberFormat="1" applyFont="1" applyFill="1" applyBorder="1" applyAlignment="1">
      <alignment horizontal="left" vertical="top" wrapText="1"/>
    </xf>
    <xf numFmtId="49" fontId="7" fillId="0" borderId="6" xfId="0" applyNumberFormat="1" applyFont="1" applyFill="1" applyBorder="1" applyAlignment="1">
      <alignment horizontal="right" vertical="top" wrapText="1"/>
    </xf>
    <xf numFmtId="49" fontId="7" fillId="0" borderId="19" xfId="0" applyNumberFormat="1" applyFont="1" applyFill="1" applyBorder="1" applyAlignment="1">
      <alignment horizontal="left" vertical="top" wrapText="1"/>
    </xf>
    <xf numFmtId="49" fontId="8" fillId="0" borderId="20" xfId="0" applyNumberFormat="1" applyFont="1" applyFill="1" applyBorder="1" applyAlignment="1">
      <alignment horizontal="right" vertical="top" wrapText="1"/>
    </xf>
    <xf numFmtId="49" fontId="7" fillId="0" borderId="14" xfId="0" applyNumberFormat="1" applyFont="1" applyFill="1" applyBorder="1" applyAlignment="1">
      <alignment horizontal="left" vertical="top" wrapText="1"/>
    </xf>
    <xf numFmtId="49" fontId="7" fillId="0" borderId="14" xfId="0" applyNumberFormat="1" applyFont="1" applyFill="1" applyBorder="1" applyAlignment="1">
      <alignment horizontal="right" vertical="top" wrapText="1"/>
    </xf>
    <xf numFmtId="49" fontId="8" fillId="0" borderId="14" xfId="0" applyNumberFormat="1" applyFont="1" applyFill="1" applyBorder="1" applyAlignment="1">
      <alignment horizontal="right" vertical="top" wrapText="1"/>
    </xf>
    <xf numFmtId="0" fontId="7" fillId="0" borderId="8" xfId="0" applyFont="1" applyBorder="1"/>
    <xf numFmtId="49" fontId="7" fillId="4" borderId="15" xfId="0" applyNumberFormat="1" applyFont="1" applyFill="1" applyBorder="1" applyAlignment="1">
      <alignment horizontal="left" vertical="top" wrapText="1"/>
    </xf>
    <xf numFmtId="49" fontId="7" fillId="4" borderId="15" xfId="0" applyNumberFormat="1" applyFont="1" applyFill="1" applyBorder="1" applyAlignment="1">
      <alignment horizontal="right" vertical="top" wrapText="1"/>
    </xf>
    <xf numFmtId="49" fontId="8" fillId="4" borderId="15" xfId="0" applyNumberFormat="1" applyFont="1" applyFill="1" applyBorder="1" applyAlignment="1">
      <alignment horizontal="right" vertical="top" wrapText="1"/>
    </xf>
    <xf numFmtId="0" fontId="7" fillId="4" borderId="9" xfId="0" applyFont="1" applyFill="1" applyBorder="1"/>
    <xf numFmtId="49" fontId="8" fillId="0" borderId="6" xfId="0" applyNumberFormat="1" applyFont="1" applyFill="1" applyBorder="1" applyAlignment="1">
      <alignment horizontal="right" vertical="top" wrapText="1"/>
    </xf>
    <xf numFmtId="0" fontId="7" fillId="0" borderId="9" xfId="0" applyFont="1" applyBorder="1"/>
    <xf numFmtId="0" fontId="10" fillId="0" borderId="0" xfId="0" applyFont="1"/>
    <xf numFmtId="0" fontId="9" fillId="0" borderId="0" xfId="0" applyFont="1"/>
    <xf numFmtId="0" fontId="7" fillId="0" borderId="0" xfId="0" applyFont="1"/>
    <xf numFmtId="0" fontId="9" fillId="2" borderId="0" xfId="0" applyFont="1" applyFill="1"/>
    <xf numFmtId="49" fontId="10" fillId="0" borderId="2" xfId="0" applyNumberFormat="1" applyFont="1" applyFill="1" applyBorder="1" applyAlignment="1">
      <alignment horizontal="center" vertical="top" wrapText="1"/>
    </xf>
    <xf numFmtId="49" fontId="9" fillId="0" borderId="15" xfId="0" applyNumberFormat="1" applyFont="1" applyFill="1" applyBorder="1" applyAlignment="1">
      <alignment horizontal="left" textRotation="90" wrapText="1"/>
    </xf>
    <xf numFmtId="49" fontId="9" fillId="0" borderId="15" xfId="0" applyNumberFormat="1" applyFont="1" applyFill="1" applyBorder="1" applyAlignment="1">
      <alignment horizontal="right" textRotation="90" wrapText="1"/>
    </xf>
    <xf numFmtId="49" fontId="10" fillId="0" borderId="15" xfId="0" applyNumberFormat="1" applyFont="1" applyFill="1" applyBorder="1" applyAlignment="1">
      <alignment horizontal="right" textRotation="90" wrapText="1"/>
    </xf>
    <xf numFmtId="49" fontId="8" fillId="0" borderId="15" xfId="0" applyNumberFormat="1" applyFont="1" applyFill="1" applyBorder="1" applyAlignment="1">
      <alignment horizontal="left" vertical="top" wrapText="1"/>
    </xf>
    <xf numFmtId="49" fontId="7" fillId="2" borderId="15" xfId="0" applyNumberFormat="1" applyFont="1" applyFill="1" applyBorder="1" applyAlignment="1">
      <alignment horizontal="left" vertical="top" wrapText="1"/>
    </xf>
    <xf numFmtId="49" fontId="7" fillId="2" borderId="15" xfId="0" applyNumberFormat="1" applyFont="1" applyFill="1" applyBorder="1" applyAlignment="1">
      <alignment horizontal="right" vertical="top" wrapText="1"/>
    </xf>
    <xf numFmtId="49" fontId="7" fillId="2" borderId="18" xfId="0" applyNumberFormat="1" applyFont="1" applyFill="1" applyBorder="1" applyAlignment="1">
      <alignment horizontal="left" vertical="top" wrapText="1"/>
    </xf>
    <xf numFmtId="49" fontId="8" fillId="2" borderId="15" xfId="0" applyNumberFormat="1" applyFont="1" applyFill="1" applyBorder="1" applyAlignment="1">
      <alignment horizontal="right" vertical="top" wrapText="1"/>
    </xf>
    <xf numFmtId="0" fontId="7" fillId="2" borderId="9" xfId="0" applyFont="1" applyFill="1" applyBorder="1"/>
    <xf numFmtId="49" fontId="7" fillId="2" borderId="2" xfId="0" applyNumberFormat="1" applyFont="1" applyFill="1" applyBorder="1" applyAlignment="1">
      <alignment horizontal="left" vertical="top" wrapText="1"/>
    </xf>
    <xf numFmtId="49" fontId="7" fillId="2" borderId="9" xfId="0" applyNumberFormat="1" applyFont="1" applyFill="1" applyBorder="1" applyAlignment="1">
      <alignment horizontal="left" vertical="top" wrapText="1"/>
    </xf>
    <xf numFmtId="49" fontId="8" fillId="2" borderId="4" xfId="0" applyNumberFormat="1" applyFont="1" applyFill="1" applyBorder="1" applyAlignment="1">
      <alignment horizontal="right" vertical="top" wrapText="1"/>
    </xf>
    <xf numFmtId="49" fontId="7" fillId="0" borderId="21" xfId="0" applyNumberFormat="1" applyFont="1" applyFill="1" applyBorder="1" applyAlignment="1">
      <alignment horizontal="left" vertical="top" wrapText="1"/>
    </xf>
    <xf numFmtId="49" fontId="7" fillId="0" borderId="21" xfId="0" applyNumberFormat="1" applyFont="1" applyFill="1" applyBorder="1" applyAlignment="1">
      <alignment horizontal="right" vertical="top" wrapText="1"/>
    </xf>
    <xf numFmtId="2" fontId="8" fillId="3" borderId="22" xfId="0" applyNumberFormat="1" applyFont="1" applyFill="1" applyBorder="1" applyAlignment="1">
      <alignment horizontal="right" vertical="top" wrapText="1"/>
    </xf>
    <xf numFmtId="49" fontId="7" fillId="0" borderId="23" xfId="0" applyNumberFormat="1" applyFont="1" applyFill="1" applyBorder="1" applyAlignment="1">
      <alignment horizontal="left" vertical="top" wrapText="1"/>
    </xf>
    <xf numFmtId="49" fontId="7" fillId="0" borderId="8" xfId="0" applyNumberFormat="1" applyFont="1" applyFill="1" applyBorder="1" applyAlignment="1">
      <alignment horizontal="left" vertical="top" wrapText="1"/>
    </xf>
    <xf numFmtId="49" fontId="7" fillId="0" borderId="24" xfId="0" applyNumberFormat="1" applyFont="1" applyFill="1" applyBorder="1" applyAlignment="1">
      <alignment horizontal="left" vertical="top" wrapText="1"/>
    </xf>
    <xf numFmtId="2" fontId="8" fillId="3" borderId="24" xfId="0" applyNumberFormat="1" applyFont="1" applyFill="1" applyBorder="1" applyAlignment="1">
      <alignment horizontal="right" vertical="top" wrapText="1"/>
    </xf>
    <xf numFmtId="0" fontId="7" fillId="0" borderId="25" xfId="0" applyFont="1" applyBorder="1"/>
    <xf numFmtId="49" fontId="8" fillId="0" borderId="15" xfId="0" applyNumberFormat="1" applyFont="1" applyFill="1" applyBorder="1" applyAlignment="1">
      <alignment horizontal="right" vertical="top" wrapText="1"/>
    </xf>
    <xf numFmtId="49" fontId="7" fillId="2" borderId="6" xfId="0" applyNumberFormat="1" applyFont="1" applyFill="1" applyBorder="1" applyAlignment="1">
      <alignment horizontal="left" vertical="top" wrapText="1"/>
    </xf>
    <xf numFmtId="49" fontId="7" fillId="2" borderId="6" xfId="0" applyNumberFormat="1" applyFont="1" applyFill="1" applyBorder="1" applyAlignment="1">
      <alignment horizontal="right" vertical="top" wrapText="1"/>
    </xf>
    <xf numFmtId="49" fontId="8" fillId="2" borderId="6" xfId="0" applyNumberFormat="1" applyFont="1" applyFill="1" applyBorder="1" applyAlignment="1">
      <alignment horizontal="right" vertical="top" wrapText="1"/>
    </xf>
    <xf numFmtId="2" fontId="8" fillId="3" borderId="21" xfId="0" applyNumberFormat="1" applyFont="1" applyFill="1" applyBorder="1" applyAlignment="1">
      <alignment horizontal="right" vertical="top" wrapText="1"/>
    </xf>
    <xf numFmtId="49" fontId="7" fillId="0" borderId="17" xfId="0" applyNumberFormat="1" applyFont="1" applyFill="1" applyBorder="1" applyAlignment="1">
      <alignment horizontal="left" vertical="top" wrapText="1"/>
    </xf>
    <xf numFmtId="49" fontId="7" fillId="0" borderId="17" xfId="0" applyNumberFormat="1" applyFont="1" applyFill="1" applyBorder="1" applyAlignment="1">
      <alignment horizontal="right" vertical="top" wrapText="1"/>
    </xf>
    <xf numFmtId="2" fontId="8" fillId="3" borderId="17" xfId="0" applyNumberFormat="1" applyFont="1" applyFill="1" applyBorder="1" applyAlignment="1">
      <alignment horizontal="right" vertical="top" wrapText="1"/>
    </xf>
    <xf numFmtId="49" fontId="8" fillId="3" borderId="21" xfId="0" applyNumberFormat="1" applyFont="1" applyFill="1" applyBorder="1" applyAlignment="1">
      <alignment horizontal="right" vertical="top" wrapText="1"/>
    </xf>
    <xf numFmtId="49" fontId="7" fillId="0" borderId="5" xfId="0" applyNumberFormat="1" applyFont="1" applyFill="1" applyBorder="1" applyAlignment="1">
      <alignment horizontal="left" vertical="top" wrapText="1"/>
    </xf>
    <xf numFmtId="49" fontId="8" fillId="0" borderId="18" xfId="0" applyNumberFormat="1" applyFont="1" applyFill="1" applyBorder="1" applyAlignment="1">
      <alignment horizontal="right" vertical="top" wrapText="1"/>
    </xf>
    <xf numFmtId="0" fontId="7" fillId="0" borderId="26" xfId="0" applyFont="1" applyBorder="1"/>
    <xf numFmtId="49" fontId="7" fillId="0" borderId="24" xfId="0" applyNumberFormat="1" applyFont="1" applyFill="1" applyBorder="1" applyAlignment="1">
      <alignment horizontal="right" vertical="top" wrapText="1"/>
    </xf>
    <xf numFmtId="49" fontId="7" fillId="2" borderId="14" xfId="0" applyNumberFormat="1" applyFont="1" applyFill="1" applyBorder="1" applyAlignment="1">
      <alignment horizontal="left" vertical="top" wrapText="1"/>
    </xf>
    <xf numFmtId="0" fontId="7" fillId="2" borderId="15" xfId="0" applyNumberFormat="1" applyFont="1" applyFill="1" applyBorder="1" applyAlignment="1">
      <alignment horizontal="left" vertical="top" wrapText="1"/>
    </xf>
    <xf numFmtId="0" fontId="7" fillId="0" borderId="15" xfId="0" applyNumberFormat="1" applyFont="1" applyFill="1" applyBorder="1" applyAlignment="1">
      <alignment horizontal="left" vertical="top" wrapText="1"/>
    </xf>
    <xf numFmtId="49" fontId="8" fillId="3" borderId="24" xfId="0" applyNumberFormat="1" applyFont="1" applyFill="1" applyBorder="1" applyAlignment="1">
      <alignment horizontal="right" vertical="top" wrapText="1"/>
    </xf>
    <xf numFmtId="0" fontId="7" fillId="0" borderId="27" xfId="0" applyFont="1" applyBorder="1"/>
    <xf numFmtId="49" fontId="7" fillId="2" borderId="14" xfId="0" applyNumberFormat="1" applyFont="1" applyFill="1" applyBorder="1" applyAlignment="1">
      <alignment horizontal="right" vertical="top" wrapText="1"/>
    </xf>
    <xf numFmtId="49" fontId="8" fillId="2" borderId="14" xfId="0" applyNumberFormat="1" applyFont="1" applyFill="1" applyBorder="1" applyAlignment="1">
      <alignment horizontal="right" vertical="top" wrapText="1"/>
    </xf>
    <xf numFmtId="0" fontId="7" fillId="2" borderId="8" xfId="0" applyFont="1" applyFill="1" applyBorder="1"/>
    <xf numFmtId="49" fontId="7" fillId="0" borderId="28" xfId="0" applyNumberFormat="1" applyFont="1" applyFill="1" applyBorder="1" applyAlignment="1">
      <alignment horizontal="left" vertical="top" wrapText="1"/>
    </xf>
    <xf numFmtId="49" fontId="7" fillId="0" borderId="18" xfId="0" applyNumberFormat="1" applyFont="1" applyFill="1" applyBorder="1" applyAlignment="1">
      <alignment horizontal="left" vertical="top" wrapText="1"/>
    </xf>
    <xf numFmtId="49" fontId="7" fillId="0" borderId="18" xfId="0" applyNumberFormat="1" applyFont="1" applyFill="1" applyBorder="1" applyAlignment="1">
      <alignment horizontal="right" vertical="top" wrapText="1"/>
    </xf>
    <xf numFmtId="2" fontId="8" fillId="3" borderId="18" xfId="0" applyNumberFormat="1" applyFont="1" applyFill="1" applyBorder="1" applyAlignment="1">
      <alignment horizontal="right" vertical="top" wrapText="1"/>
    </xf>
    <xf numFmtId="49" fontId="7" fillId="0" borderId="1" xfId="0" applyNumberFormat="1" applyFont="1" applyFill="1" applyBorder="1" applyAlignment="1">
      <alignment horizontal="left" vertical="top" wrapText="1"/>
    </xf>
    <xf numFmtId="49" fontId="7" fillId="0" borderId="1" xfId="0" applyNumberFormat="1" applyFont="1" applyFill="1" applyBorder="1" applyAlignment="1">
      <alignment horizontal="right" vertical="top" wrapText="1"/>
    </xf>
    <xf numFmtId="49" fontId="8" fillId="0" borderId="1" xfId="0" applyNumberFormat="1" applyFont="1" applyFill="1" applyBorder="1" applyAlignment="1">
      <alignment horizontal="right" vertical="top" wrapText="1"/>
    </xf>
    <xf numFmtId="2" fontId="8" fillId="3" borderId="9" xfId="0" applyNumberFormat="1" applyFont="1" applyFill="1" applyBorder="1" applyAlignment="1">
      <alignment horizontal="right" vertical="top" wrapText="1"/>
    </xf>
    <xf numFmtId="2" fontId="8" fillId="3" borderId="25" xfId="0" applyNumberFormat="1" applyFont="1" applyFill="1" applyBorder="1" applyAlignment="1">
      <alignment horizontal="right" vertical="top" wrapText="1"/>
    </xf>
    <xf numFmtId="49" fontId="5" fillId="0" borderId="15" xfId="0" applyNumberFormat="1" applyFont="1" applyFill="1" applyBorder="1" applyAlignment="1">
      <alignment horizontal="left" textRotation="90" wrapText="1"/>
    </xf>
    <xf numFmtId="49" fontId="5" fillId="0" borderId="15" xfId="0" applyNumberFormat="1" applyFont="1" applyFill="1" applyBorder="1" applyAlignment="1">
      <alignment horizontal="right" textRotation="90" wrapText="1"/>
    </xf>
    <xf numFmtId="49" fontId="7" fillId="0" borderId="16" xfId="0" applyNumberFormat="1" applyFont="1" applyFill="1" applyBorder="1" applyAlignment="1">
      <alignment horizontal="left" vertical="top" wrapText="1"/>
    </xf>
    <xf numFmtId="49" fontId="7" fillId="0" borderId="16" xfId="0" applyNumberFormat="1" applyFont="1" applyFill="1" applyBorder="1" applyAlignment="1">
      <alignment horizontal="right" vertical="top" wrapText="1"/>
    </xf>
    <xf numFmtId="0" fontId="11" fillId="0" borderId="0" xfId="0" applyFont="1"/>
    <xf numFmtId="0" fontId="12" fillId="0" borderId="0" xfId="0" applyFont="1"/>
    <xf numFmtId="0" fontId="11" fillId="0" borderId="0" xfId="0" applyFont="1" applyAlignment="1"/>
    <xf numFmtId="49" fontId="11" fillId="0" borderId="7" xfId="0" applyNumberFormat="1" applyFont="1" applyFill="1" applyBorder="1" applyAlignment="1">
      <alignment horizontal="left" vertical="top" wrapText="1"/>
    </xf>
    <xf numFmtId="49" fontId="11" fillId="0" borderId="8" xfId="0" applyNumberFormat="1" applyFont="1" applyFill="1" applyBorder="1" applyAlignment="1">
      <alignment horizontal="left" vertical="top" wrapText="1"/>
    </xf>
    <xf numFmtId="49" fontId="11" fillId="0" borderId="9" xfId="0" applyNumberFormat="1" applyFont="1" applyFill="1" applyBorder="1" applyAlignment="1">
      <alignment horizontal="left" vertical="top" wrapText="1"/>
    </xf>
    <xf numFmtId="49" fontId="11" fillId="2" borderId="10" xfId="0" applyNumberFormat="1" applyFont="1" applyFill="1" applyBorder="1" applyAlignment="1">
      <alignment horizontal="left" vertical="top" wrapText="1"/>
    </xf>
    <xf numFmtId="0" fontId="11" fillId="2" borderId="10" xfId="0" applyFont="1" applyFill="1" applyBorder="1"/>
    <xf numFmtId="0" fontId="5" fillId="2" borderId="10" xfId="0" applyFont="1" applyFill="1" applyBorder="1"/>
    <xf numFmtId="2" fontId="5" fillId="2" borderId="10" xfId="0" applyNumberFormat="1" applyFont="1" applyFill="1" applyBorder="1"/>
    <xf numFmtId="49" fontId="13" fillId="0" borderId="7" xfId="0" applyNumberFormat="1" applyFont="1" applyFill="1" applyBorder="1" applyAlignment="1">
      <alignment horizontal="left" vertical="top" wrapText="1"/>
    </xf>
    <xf numFmtId="2" fontId="5" fillId="5" borderId="8" xfId="0" applyNumberFormat="1" applyFont="1" applyFill="1" applyBorder="1" applyAlignment="1">
      <alignment horizontal="center" vertical="top" wrapText="1"/>
    </xf>
    <xf numFmtId="2" fontId="5" fillId="5" borderId="9" xfId="0" applyNumberFormat="1" applyFont="1" applyFill="1" applyBorder="1" applyAlignment="1">
      <alignment horizontal="center" vertical="top" wrapText="1"/>
    </xf>
    <xf numFmtId="2" fontId="6" fillId="5" borderId="8" xfId="0" applyNumberFormat="1" applyFont="1" applyFill="1" applyBorder="1" applyAlignment="1">
      <alignment horizontal="center" vertical="top" wrapText="1"/>
    </xf>
    <xf numFmtId="2" fontId="6" fillId="5" borderId="9" xfId="0" applyNumberFormat="1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49" fontId="3" fillId="0" borderId="5" xfId="0" applyNumberFormat="1" applyFont="1" applyFill="1" applyBorder="1" applyAlignment="1">
      <alignment horizontal="left" vertical="top" wrapText="1"/>
    </xf>
    <xf numFmtId="49" fontId="3" fillId="0" borderId="2" xfId="0" applyNumberFormat="1" applyFont="1" applyFill="1" applyBorder="1" applyAlignment="1">
      <alignment horizontal="center" vertical="top" wrapText="1"/>
    </xf>
    <xf numFmtId="49" fontId="3" fillId="0" borderId="3" xfId="0" applyNumberFormat="1" applyFont="1" applyFill="1" applyBorder="1" applyAlignment="1">
      <alignment horizontal="center" vertical="top" wrapText="1"/>
    </xf>
    <xf numFmtId="49" fontId="3" fillId="0" borderId="4" xfId="0" applyNumberFormat="1" applyFont="1" applyFill="1" applyBorder="1" applyAlignment="1">
      <alignment horizontal="center" vertical="top" wrapText="1"/>
    </xf>
    <xf numFmtId="49" fontId="8" fillId="0" borderId="1" xfId="0" applyNumberFormat="1" applyFont="1" applyFill="1" applyBorder="1" applyAlignment="1">
      <alignment horizontal="left" vertical="top" wrapText="1"/>
    </xf>
    <xf numFmtId="49" fontId="8" fillId="0" borderId="14" xfId="0" applyNumberFormat="1" applyFont="1" applyFill="1" applyBorder="1" applyAlignment="1">
      <alignment horizontal="left" vertical="top" wrapText="1"/>
    </xf>
    <xf numFmtId="49" fontId="8" fillId="0" borderId="2" xfId="0" applyNumberFormat="1" applyFont="1" applyFill="1" applyBorder="1" applyAlignment="1">
      <alignment horizontal="left" vertical="top" wrapText="1"/>
    </xf>
    <xf numFmtId="49" fontId="8" fillId="0" borderId="4" xfId="0" applyNumberFormat="1" applyFont="1" applyFill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horizontal="left" textRotation="90" wrapText="1"/>
    </xf>
    <xf numFmtId="49" fontId="8" fillId="0" borderId="14" xfId="0" applyNumberFormat="1" applyFont="1" applyFill="1" applyBorder="1" applyAlignment="1">
      <alignment horizontal="left" textRotation="90" wrapText="1"/>
    </xf>
    <xf numFmtId="49" fontId="10" fillId="0" borderId="1" xfId="0" applyNumberFormat="1" applyFont="1" applyFill="1" applyBorder="1" applyAlignment="1">
      <alignment horizontal="left" vertical="top" wrapText="1"/>
    </xf>
    <xf numFmtId="49" fontId="10" fillId="0" borderId="14" xfId="0" applyNumberFormat="1" applyFont="1" applyFill="1" applyBorder="1" applyAlignment="1">
      <alignment horizontal="left" vertical="top" wrapText="1"/>
    </xf>
    <xf numFmtId="49" fontId="10" fillId="0" borderId="2" xfId="0" applyNumberFormat="1" applyFont="1" applyFill="1" applyBorder="1" applyAlignment="1">
      <alignment horizontal="left" vertical="top" wrapText="1"/>
    </xf>
    <xf numFmtId="49" fontId="10" fillId="0" borderId="3" xfId="0" applyNumberFormat="1" applyFont="1" applyFill="1" applyBorder="1" applyAlignment="1">
      <alignment horizontal="left" vertical="top" wrapText="1"/>
    </xf>
    <xf numFmtId="49" fontId="10" fillId="0" borderId="4" xfId="0" applyNumberFormat="1" applyFont="1" applyFill="1" applyBorder="1" applyAlignment="1">
      <alignment horizontal="left" vertical="top" wrapText="1"/>
    </xf>
    <xf numFmtId="49" fontId="10" fillId="0" borderId="1" xfId="0" applyNumberFormat="1" applyFont="1" applyFill="1" applyBorder="1" applyAlignment="1">
      <alignment horizontal="center" vertical="top" wrapText="1"/>
    </xf>
    <xf numFmtId="49" fontId="10" fillId="0" borderId="5" xfId="0" applyNumberFormat="1" applyFont="1" applyFill="1" applyBorder="1" applyAlignment="1">
      <alignment horizontal="center" vertical="top" wrapText="1"/>
    </xf>
    <xf numFmtId="0" fontId="9" fillId="0" borderId="15" xfId="0" applyFont="1" applyBorder="1" applyAlignment="1">
      <alignment textRotation="90" wrapText="1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47"/>
  <sheetViews>
    <sheetView topLeftCell="A19" workbookViewId="0">
      <selection activeCell="O47" sqref="O47"/>
    </sheetView>
  </sheetViews>
  <sheetFormatPr defaultRowHeight="14.5" x14ac:dyDescent="0.35"/>
  <sheetData>
    <row r="2" spans="1:20" x14ac:dyDescent="0.35">
      <c r="A2" s="109" t="s">
        <v>813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</row>
    <row r="3" spans="1:20" x14ac:dyDescent="0.35">
      <c r="A3" s="109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</row>
    <row r="4" spans="1:20" x14ac:dyDescent="0.35">
      <c r="A4" s="109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</row>
    <row r="5" spans="1:20" x14ac:dyDescent="0.35">
      <c r="A5" s="110" t="s">
        <v>814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</row>
    <row r="6" spans="1:20" x14ac:dyDescent="0.35">
      <c r="A6" s="109" t="s">
        <v>815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</row>
    <row r="7" spans="1:20" x14ac:dyDescent="0.35">
      <c r="A7" s="109"/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</row>
    <row r="8" spans="1:20" x14ac:dyDescent="0.35">
      <c r="A8" s="109" t="s">
        <v>816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</row>
    <row r="9" spans="1:20" x14ac:dyDescent="0.35">
      <c r="A9" s="109"/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</row>
    <row r="10" spans="1:20" x14ac:dyDescent="0.35">
      <c r="A10" s="109" t="s">
        <v>817</v>
      </c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</row>
    <row r="11" spans="1:20" x14ac:dyDescent="0.35">
      <c r="A11" s="109" t="s">
        <v>818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</row>
    <row r="12" spans="1:20" x14ac:dyDescent="0.35">
      <c r="A12" s="109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</row>
    <row r="13" spans="1:20" x14ac:dyDescent="0.35">
      <c r="A13" s="109" t="s">
        <v>819</v>
      </c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</row>
    <row r="14" spans="1:20" x14ac:dyDescent="0.35">
      <c r="A14" s="109"/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</row>
    <row r="15" spans="1:20" x14ac:dyDescent="0.35">
      <c r="A15" s="109" t="s">
        <v>820</v>
      </c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</row>
    <row r="16" spans="1:20" x14ac:dyDescent="0.35">
      <c r="A16" s="109"/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</row>
    <row r="17" spans="1:20" x14ac:dyDescent="0.35">
      <c r="A17" s="109" t="s">
        <v>821</v>
      </c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</row>
    <row r="18" spans="1:20" x14ac:dyDescent="0.35">
      <c r="A18" s="109" t="s">
        <v>822</v>
      </c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</row>
    <row r="19" spans="1:20" x14ac:dyDescent="0.35">
      <c r="A19" s="109" t="s">
        <v>823</v>
      </c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</row>
    <row r="20" spans="1:20" x14ac:dyDescent="0.35">
      <c r="A20" s="109" t="s">
        <v>824</v>
      </c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</row>
    <row r="21" spans="1:20" x14ac:dyDescent="0.35">
      <c r="A21" s="109" t="s">
        <v>825</v>
      </c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</row>
    <row r="22" spans="1:20" x14ac:dyDescent="0.35">
      <c r="A22" s="109" t="s">
        <v>826</v>
      </c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</row>
    <row r="23" spans="1:20" x14ac:dyDescent="0.35">
      <c r="A23" s="109" t="s">
        <v>827</v>
      </c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</row>
    <row r="24" spans="1:20" x14ac:dyDescent="0.35">
      <c r="A24" s="109" t="s">
        <v>828</v>
      </c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</row>
    <row r="25" spans="1:20" x14ac:dyDescent="0.35">
      <c r="A25" s="109" t="s">
        <v>829</v>
      </c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</row>
    <row r="26" spans="1:20" x14ac:dyDescent="0.35">
      <c r="A26" s="109" t="s">
        <v>830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</row>
    <row r="27" spans="1:20" x14ac:dyDescent="0.35">
      <c r="A27" s="109"/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</row>
    <row r="28" spans="1:20" x14ac:dyDescent="0.35">
      <c r="A28" s="109" t="s">
        <v>831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</row>
    <row r="29" spans="1:20" x14ac:dyDescent="0.35">
      <c r="A29" s="109"/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</row>
    <row r="30" spans="1:20" x14ac:dyDescent="0.35">
      <c r="A30" s="109" t="s">
        <v>832</v>
      </c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</row>
    <row r="31" spans="1:20" x14ac:dyDescent="0.35">
      <c r="A31" s="109" t="s">
        <v>833</v>
      </c>
      <c r="B31" s="109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</row>
    <row r="32" spans="1:20" x14ac:dyDescent="0.35">
      <c r="A32" s="109" t="s">
        <v>834</v>
      </c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</row>
    <row r="33" spans="1:20" x14ac:dyDescent="0.35">
      <c r="A33" s="109" t="s">
        <v>835</v>
      </c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</row>
    <row r="34" spans="1:20" x14ac:dyDescent="0.35">
      <c r="A34" s="109" t="s">
        <v>836</v>
      </c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</row>
    <row r="35" spans="1:20" x14ac:dyDescent="0.35">
      <c r="A35" s="109" t="s">
        <v>837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</row>
    <row r="36" spans="1:20" x14ac:dyDescent="0.35">
      <c r="A36" s="109"/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</row>
    <row r="37" spans="1:20" x14ac:dyDescent="0.35">
      <c r="A37" s="109" t="s">
        <v>838</v>
      </c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</row>
    <row r="38" spans="1:20" x14ac:dyDescent="0.35">
      <c r="A38" s="109"/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</row>
    <row r="39" spans="1:20" x14ac:dyDescent="0.35">
      <c r="A39" s="109" t="s">
        <v>839</v>
      </c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</row>
    <row r="40" spans="1:20" x14ac:dyDescent="0.35">
      <c r="A40" s="109"/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</row>
    <row r="41" spans="1:20" x14ac:dyDescent="0.35">
      <c r="A41" s="111" t="s">
        <v>843</v>
      </c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</row>
    <row r="42" spans="1:20" x14ac:dyDescent="0.35">
      <c r="A42" s="109" t="s">
        <v>844</v>
      </c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</row>
    <row r="43" spans="1:20" x14ac:dyDescent="0.35">
      <c r="A43" s="109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</row>
    <row r="44" spans="1:20" x14ac:dyDescent="0.35">
      <c r="A44" s="109" t="s">
        <v>840</v>
      </c>
      <c r="B44" s="109"/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</row>
    <row r="45" spans="1:20" x14ac:dyDescent="0.35">
      <c r="A45" s="109"/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</row>
    <row r="46" spans="1:20" x14ac:dyDescent="0.35">
      <c r="A46" s="109" t="s">
        <v>841</v>
      </c>
      <c r="B46" s="109"/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</row>
    <row r="47" spans="1:20" x14ac:dyDescent="0.35">
      <c r="A47" s="109" t="s">
        <v>842</v>
      </c>
      <c r="B47" s="109"/>
      <c r="C47" s="109"/>
      <c r="D47" s="109"/>
      <c r="E47" s="109"/>
      <c r="F47" s="109"/>
      <c r="G47" s="109"/>
      <c r="H47" s="109"/>
      <c r="I47" s="109"/>
      <c r="J47" s="109"/>
      <c r="K47" s="10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3"/>
  <sheetViews>
    <sheetView tabSelected="1" workbookViewId="0">
      <pane ySplit="4" topLeftCell="A28" activePane="bottomLeft" state="frozen"/>
      <selection pane="bottomLeft" activeCell="H30" sqref="H30"/>
    </sheetView>
  </sheetViews>
  <sheetFormatPr defaultRowHeight="14.5" x14ac:dyDescent="0.35"/>
  <cols>
    <col min="1" max="1" width="4.81640625" customWidth="1"/>
    <col min="2" max="2" width="24.7265625" customWidth="1"/>
    <col min="3" max="3" width="18.26953125" customWidth="1"/>
    <col min="9" max="9" width="15.1796875" customWidth="1"/>
  </cols>
  <sheetData>
    <row r="1" spans="1:10" ht="15.5" x14ac:dyDescent="0.35">
      <c r="A1" s="1" t="s">
        <v>0</v>
      </c>
      <c r="B1" s="2"/>
      <c r="C1" s="2"/>
      <c r="D1" s="109"/>
      <c r="E1" s="109"/>
      <c r="F1" s="109"/>
      <c r="G1" s="109"/>
      <c r="H1" s="109"/>
      <c r="I1" s="109"/>
    </row>
    <row r="2" spans="1:10" x14ac:dyDescent="0.35">
      <c r="A2" s="109"/>
      <c r="B2" s="109"/>
      <c r="C2" s="109"/>
      <c r="D2" s="109"/>
      <c r="E2" s="109"/>
      <c r="F2" s="109"/>
      <c r="G2" s="109"/>
      <c r="H2" s="109"/>
      <c r="I2" s="109"/>
    </row>
    <row r="3" spans="1:10" x14ac:dyDescent="0.35">
      <c r="A3" s="124" t="s">
        <v>1</v>
      </c>
      <c r="B3" s="124" t="s">
        <v>2</v>
      </c>
      <c r="C3" s="124" t="s">
        <v>3</v>
      </c>
      <c r="D3" s="126" t="s">
        <v>4</v>
      </c>
      <c r="E3" s="127"/>
      <c r="F3" s="127"/>
      <c r="G3" s="127"/>
      <c r="H3" s="128"/>
      <c r="I3" s="109"/>
    </row>
    <row r="4" spans="1:10" ht="141.75" customHeight="1" thickBot="1" x14ac:dyDescent="0.4">
      <c r="A4" s="125"/>
      <c r="B4" s="125"/>
      <c r="C4" s="125"/>
      <c r="D4" s="3" t="s">
        <v>5</v>
      </c>
      <c r="E4" s="3" t="s">
        <v>6</v>
      </c>
      <c r="F4" s="3" t="s">
        <v>7</v>
      </c>
      <c r="G4" s="3" t="s">
        <v>8</v>
      </c>
      <c r="H4" s="4" t="s">
        <v>9</v>
      </c>
      <c r="I4" s="25" t="s">
        <v>91</v>
      </c>
    </row>
    <row r="5" spans="1:10" ht="29" thickTop="1" thickBot="1" x14ac:dyDescent="0.4">
      <c r="A5" s="15" t="s">
        <v>72</v>
      </c>
      <c r="B5" s="112" t="s">
        <v>10</v>
      </c>
      <c r="C5" s="112" t="s">
        <v>11</v>
      </c>
      <c r="D5" s="5">
        <f>F5+G5+H5</f>
        <v>94.626865671641781</v>
      </c>
      <c r="E5" s="6" t="s">
        <v>12</v>
      </c>
      <c r="F5" s="6">
        <f>E19/E5*60</f>
        <v>54.626865671641788</v>
      </c>
      <c r="G5" s="6">
        <v>20</v>
      </c>
      <c r="H5" s="6">
        <v>20</v>
      </c>
      <c r="I5" s="26" t="s">
        <v>92</v>
      </c>
    </row>
    <row r="6" spans="1:10" ht="29" thickTop="1" thickBot="1" x14ac:dyDescent="0.4">
      <c r="A6" s="15" t="s">
        <v>73</v>
      </c>
      <c r="B6" s="112" t="s">
        <v>13</v>
      </c>
      <c r="C6" s="112" t="s">
        <v>14</v>
      </c>
      <c r="D6" s="5">
        <f>F6+G6+H6</f>
        <v>93.82352941176471</v>
      </c>
      <c r="E6" s="6" t="s">
        <v>15</v>
      </c>
      <c r="F6" s="6">
        <f>E20/E6*60</f>
        <v>53.82352941176471</v>
      </c>
      <c r="G6" s="6">
        <v>20</v>
      </c>
      <c r="H6" s="6">
        <v>20</v>
      </c>
      <c r="I6" s="20">
        <v>68</v>
      </c>
    </row>
    <row r="7" spans="1:10" ht="15" thickTop="1" x14ac:dyDescent="0.35">
      <c r="A7" s="109"/>
      <c r="B7" s="113" t="s">
        <v>16</v>
      </c>
      <c r="C7" s="113" t="s">
        <v>17</v>
      </c>
      <c r="D7" s="7">
        <f>F7+G7+H7</f>
        <v>93.043478260869563</v>
      </c>
      <c r="E7" s="8" t="s">
        <v>18</v>
      </c>
      <c r="F7" s="14">
        <f>E19/E7*60</f>
        <v>53.04347826086957</v>
      </c>
      <c r="G7" s="8">
        <v>20</v>
      </c>
      <c r="H7" s="8">
        <v>20</v>
      </c>
      <c r="I7" s="27" t="s">
        <v>92</v>
      </c>
    </row>
    <row r="8" spans="1:10" x14ac:dyDescent="0.35">
      <c r="A8" s="109"/>
      <c r="B8" s="114" t="s">
        <v>16</v>
      </c>
      <c r="C8" s="114" t="s">
        <v>19</v>
      </c>
      <c r="D8" s="9">
        <f>F8+G8+H8</f>
        <v>93.043478260869563</v>
      </c>
      <c r="E8" s="10" t="s">
        <v>18</v>
      </c>
      <c r="F8" s="10">
        <f>E20/E8*60</f>
        <v>53.04347826086957</v>
      </c>
      <c r="G8" s="10">
        <v>20</v>
      </c>
      <c r="H8" s="10">
        <v>20</v>
      </c>
      <c r="I8" s="28" t="s">
        <v>92</v>
      </c>
    </row>
    <row r="9" spans="1:10" ht="15" thickBot="1" x14ac:dyDescent="0.4">
      <c r="A9" s="15" t="s">
        <v>74</v>
      </c>
      <c r="B9" s="115" t="s">
        <v>20</v>
      </c>
      <c r="C9" s="115"/>
      <c r="D9" s="16">
        <f>AVERAGE(D7:D8)</f>
        <v>93.043478260869563</v>
      </c>
      <c r="E9" s="17"/>
      <c r="F9" s="19"/>
      <c r="G9" s="17"/>
      <c r="H9" s="18"/>
      <c r="I9" s="23"/>
    </row>
    <row r="10" spans="1:10" ht="15" thickTop="1" x14ac:dyDescent="0.35">
      <c r="A10" s="109"/>
      <c r="B10" s="113" t="s">
        <v>21</v>
      </c>
      <c r="C10" s="113" t="s">
        <v>22</v>
      </c>
      <c r="D10" s="7">
        <f>F10+G10+H10</f>
        <v>83.307692307692307</v>
      </c>
      <c r="E10" s="8" t="s">
        <v>23</v>
      </c>
      <c r="F10" s="8">
        <f>E19/E10*60</f>
        <v>56.307692307692307</v>
      </c>
      <c r="G10" s="8">
        <v>20</v>
      </c>
      <c r="H10" s="8">
        <v>7</v>
      </c>
      <c r="I10" s="21">
        <v>67</v>
      </c>
    </row>
    <row r="11" spans="1:10" x14ac:dyDescent="0.35">
      <c r="A11" s="109"/>
      <c r="B11" s="114" t="s">
        <v>21</v>
      </c>
      <c r="C11" s="114" t="s">
        <v>24</v>
      </c>
      <c r="D11" s="9">
        <f>F11+G11+H11</f>
        <v>96.307692307692307</v>
      </c>
      <c r="E11" s="10" t="s">
        <v>23</v>
      </c>
      <c r="F11" s="8">
        <f>E20/E11*60</f>
        <v>56.307692307692307</v>
      </c>
      <c r="G11" s="10">
        <v>20</v>
      </c>
      <c r="H11" s="10">
        <v>20</v>
      </c>
      <c r="I11" s="22">
        <v>67</v>
      </c>
    </row>
    <row r="12" spans="1:10" ht="15" thickBot="1" x14ac:dyDescent="0.4">
      <c r="A12" s="15" t="s">
        <v>80</v>
      </c>
      <c r="B12" s="115" t="s">
        <v>20</v>
      </c>
      <c r="C12" s="115"/>
      <c r="D12" s="16">
        <f>AVERAGE(D10:D11)</f>
        <v>89.807692307692307</v>
      </c>
      <c r="E12" s="17"/>
      <c r="F12" s="18"/>
      <c r="G12" s="17"/>
      <c r="H12" s="18"/>
      <c r="I12" s="23"/>
    </row>
    <row r="13" spans="1:10" ht="15.5" thickTop="1" thickBot="1" x14ac:dyDescent="0.4">
      <c r="A13" s="15" t="s">
        <v>79</v>
      </c>
      <c r="B13" s="112" t="s">
        <v>25</v>
      </c>
      <c r="C13" s="112" t="s">
        <v>26</v>
      </c>
      <c r="D13" s="5">
        <f>F13+G13+H13</f>
        <v>86.1875</v>
      </c>
      <c r="E13" s="6" t="s">
        <v>27</v>
      </c>
      <c r="F13" s="6">
        <f>E19/E13*60</f>
        <v>57.1875</v>
      </c>
      <c r="G13" s="6">
        <v>20</v>
      </c>
      <c r="H13" s="6">
        <v>9</v>
      </c>
      <c r="I13" s="20">
        <v>64</v>
      </c>
    </row>
    <row r="14" spans="1:10" ht="43" thickTop="1" thickBot="1" x14ac:dyDescent="0.4">
      <c r="A14" s="15" t="s">
        <v>75</v>
      </c>
      <c r="B14" s="112" t="s">
        <v>28</v>
      </c>
      <c r="C14" s="112" t="s">
        <v>29</v>
      </c>
      <c r="D14" s="5">
        <f>F14+G14+H14</f>
        <v>81.222222222222229</v>
      </c>
      <c r="E14" s="6" t="s">
        <v>30</v>
      </c>
      <c r="F14" s="6">
        <f>E20/E14*60</f>
        <v>54.222222222222221</v>
      </c>
      <c r="G14" s="6">
        <v>20</v>
      </c>
      <c r="H14" s="6">
        <v>7</v>
      </c>
      <c r="I14" s="24">
        <v>67.5</v>
      </c>
      <c r="J14" s="13"/>
    </row>
    <row r="15" spans="1:10" ht="15" thickTop="1" x14ac:dyDescent="0.35">
      <c r="A15" s="109"/>
      <c r="B15" s="113" t="s">
        <v>31</v>
      </c>
      <c r="C15" s="113" t="s">
        <v>32</v>
      </c>
      <c r="D15" s="7">
        <f>F15+G15+H15</f>
        <v>80.307692307692307</v>
      </c>
      <c r="E15" s="8" t="s">
        <v>23</v>
      </c>
      <c r="F15" s="8">
        <f>E19/E15*60</f>
        <v>56.307692307692307</v>
      </c>
      <c r="G15" s="8">
        <v>4</v>
      </c>
      <c r="H15" s="8">
        <v>20</v>
      </c>
      <c r="I15" s="27" t="s">
        <v>92</v>
      </c>
      <c r="J15" s="13"/>
    </row>
    <row r="16" spans="1:10" x14ac:dyDescent="0.35">
      <c r="A16" s="109"/>
      <c r="B16" s="114" t="s">
        <v>31</v>
      </c>
      <c r="C16" s="114" t="s">
        <v>33</v>
      </c>
      <c r="D16" s="9">
        <f>F16+G16+H16</f>
        <v>80.307692307692307</v>
      </c>
      <c r="E16" s="10" t="s">
        <v>23</v>
      </c>
      <c r="F16" s="8">
        <f>E20/E16*60</f>
        <v>56.307692307692307</v>
      </c>
      <c r="G16" s="10">
        <v>20</v>
      </c>
      <c r="H16" s="10">
        <v>4</v>
      </c>
      <c r="I16" s="28" t="s">
        <v>92</v>
      </c>
      <c r="J16" s="13"/>
    </row>
    <row r="17" spans="1:10" ht="15" thickBot="1" x14ac:dyDescent="0.4">
      <c r="A17" s="15" t="s">
        <v>77</v>
      </c>
      <c r="B17" s="115" t="s">
        <v>20</v>
      </c>
      <c r="C17" s="115"/>
      <c r="D17" s="16">
        <f>AVERAGE(D15:D16)</f>
        <v>80.307692307692307</v>
      </c>
      <c r="E17" s="17"/>
      <c r="F17" s="18"/>
      <c r="G17" s="17"/>
      <c r="H17" s="18"/>
      <c r="I17" s="23"/>
      <c r="J17" s="13"/>
    </row>
    <row r="18" spans="1:10" ht="29" thickTop="1" thickBot="1" x14ac:dyDescent="0.4">
      <c r="A18" s="15" t="s">
        <v>78</v>
      </c>
      <c r="B18" s="112" t="s">
        <v>34</v>
      </c>
      <c r="C18" s="112" t="s">
        <v>32</v>
      </c>
      <c r="D18" s="5">
        <f>F18+G18+H18</f>
        <v>80.307692307692307</v>
      </c>
      <c r="E18" s="6" t="s">
        <v>23</v>
      </c>
      <c r="F18" s="6">
        <f>E19/E18*60</f>
        <v>56.307692307692307</v>
      </c>
      <c r="G18" s="6">
        <v>4</v>
      </c>
      <c r="H18" s="6">
        <v>20</v>
      </c>
      <c r="I18" s="29" t="s">
        <v>92</v>
      </c>
      <c r="J18" s="13"/>
    </row>
    <row r="19" spans="1:10" ht="42.5" thickTop="1" x14ac:dyDescent="0.35">
      <c r="A19" s="109"/>
      <c r="B19" s="113" t="s">
        <v>44</v>
      </c>
      <c r="C19" s="113" t="s">
        <v>45</v>
      </c>
      <c r="D19" s="7">
        <f>F19+G19+H19</f>
        <v>86</v>
      </c>
      <c r="E19" s="8" t="s">
        <v>46</v>
      </c>
      <c r="F19" s="8">
        <f>60</f>
        <v>60</v>
      </c>
      <c r="G19" s="8">
        <v>6</v>
      </c>
      <c r="H19" s="8">
        <v>20</v>
      </c>
      <c r="I19" s="21">
        <v>61</v>
      </c>
    </row>
    <row r="20" spans="1:10" ht="42" x14ac:dyDescent="0.35">
      <c r="A20" s="109"/>
      <c r="B20" s="114" t="s">
        <v>44</v>
      </c>
      <c r="C20" s="114" t="s">
        <v>47</v>
      </c>
      <c r="D20" s="9">
        <f>F20+G20+H20</f>
        <v>74</v>
      </c>
      <c r="E20" s="10" t="s">
        <v>46</v>
      </c>
      <c r="F20" s="8">
        <f>60</f>
        <v>60</v>
      </c>
      <c r="G20" s="10">
        <v>10</v>
      </c>
      <c r="H20" s="10">
        <v>4</v>
      </c>
      <c r="I20" s="22">
        <v>61</v>
      </c>
    </row>
    <row r="21" spans="1:10" ht="15" thickBot="1" x14ac:dyDescent="0.4">
      <c r="A21" s="15" t="s">
        <v>76</v>
      </c>
      <c r="B21" s="115" t="s">
        <v>20</v>
      </c>
      <c r="C21" s="115"/>
      <c r="D21" s="16">
        <f>AVERAGE(D19:D20)</f>
        <v>80</v>
      </c>
      <c r="E21" s="17"/>
      <c r="F21" s="18"/>
      <c r="G21" s="17"/>
      <c r="H21" s="18"/>
      <c r="I21" s="23"/>
    </row>
    <row r="22" spans="1:10" ht="29" thickTop="1" thickBot="1" x14ac:dyDescent="0.4">
      <c r="A22" s="15" t="s">
        <v>81</v>
      </c>
      <c r="B22" s="112" t="s">
        <v>35</v>
      </c>
      <c r="C22" s="112" t="s">
        <v>36</v>
      </c>
      <c r="D22" s="5">
        <f>F22+G22+H22</f>
        <v>77.82352941176471</v>
      </c>
      <c r="E22" s="6">
        <v>68</v>
      </c>
      <c r="F22" s="6">
        <f>E20/E22*60</f>
        <v>53.82352941176471</v>
      </c>
      <c r="G22" s="6">
        <v>20</v>
      </c>
      <c r="H22" s="6">
        <v>4</v>
      </c>
      <c r="I22" s="20">
        <v>68</v>
      </c>
    </row>
    <row r="23" spans="1:10" ht="15" thickTop="1" x14ac:dyDescent="0.35">
      <c r="A23" s="109"/>
      <c r="B23" s="113" t="s">
        <v>37</v>
      </c>
      <c r="C23" s="113" t="s">
        <v>38</v>
      </c>
      <c r="D23" s="7">
        <f>F23+G23+H23</f>
        <v>76.1875</v>
      </c>
      <c r="E23" s="8" t="s">
        <v>27</v>
      </c>
      <c r="F23" s="8">
        <f>E19/E23*60</f>
        <v>57.1875</v>
      </c>
      <c r="G23" s="8">
        <v>12</v>
      </c>
      <c r="H23" s="8">
        <v>7</v>
      </c>
      <c r="I23" s="21">
        <v>64</v>
      </c>
    </row>
    <row r="24" spans="1:10" x14ac:dyDescent="0.35">
      <c r="A24" s="109"/>
      <c r="B24" s="114" t="s">
        <v>37</v>
      </c>
      <c r="C24" s="114" t="s">
        <v>39</v>
      </c>
      <c r="D24" s="9">
        <f>F24+G24+H24</f>
        <v>76.1875</v>
      </c>
      <c r="E24" s="10" t="s">
        <v>27</v>
      </c>
      <c r="F24" s="8">
        <f>E20/E24*60</f>
        <v>57.1875</v>
      </c>
      <c r="G24" s="10">
        <v>12</v>
      </c>
      <c r="H24" s="10">
        <v>7</v>
      </c>
      <c r="I24" s="22">
        <v>64</v>
      </c>
    </row>
    <row r="25" spans="1:10" ht="15" thickBot="1" x14ac:dyDescent="0.4">
      <c r="A25" s="15" t="s">
        <v>82</v>
      </c>
      <c r="B25" s="115" t="s">
        <v>20</v>
      </c>
      <c r="C25" s="115"/>
      <c r="D25" s="16">
        <f>AVERAGE(D23:D24)</f>
        <v>76.1875</v>
      </c>
      <c r="E25" s="17"/>
      <c r="F25" s="18"/>
      <c r="G25" s="17"/>
      <c r="H25" s="18"/>
      <c r="I25" s="23"/>
    </row>
    <row r="26" spans="1:10" ht="28.5" thickTop="1" x14ac:dyDescent="0.35">
      <c r="A26" s="109"/>
      <c r="B26" s="113" t="s">
        <v>40</v>
      </c>
      <c r="C26" s="113" t="s">
        <v>41</v>
      </c>
      <c r="D26" s="7">
        <f>F26+G26+H26</f>
        <v>58.285714285714285</v>
      </c>
      <c r="E26" s="8" t="s">
        <v>42</v>
      </c>
      <c r="F26" s="8">
        <f>E19/E26*60</f>
        <v>52.285714285714285</v>
      </c>
      <c r="G26" s="8">
        <v>6</v>
      </c>
      <c r="H26" s="8">
        <v>0</v>
      </c>
      <c r="I26" s="21">
        <v>70</v>
      </c>
    </row>
    <row r="27" spans="1:10" ht="28" x14ac:dyDescent="0.35">
      <c r="A27" s="109"/>
      <c r="B27" s="114" t="s">
        <v>40</v>
      </c>
      <c r="C27" s="114" t="s">
        <v>43</v>
      </c>
      <c r="D27" s="9">
        <f>F27+G27+H27</f>
        <v>92.285714285714278</v>
      </c>
      <c r="E27" s="10" t="s">
        <v>42</v>
      </c>
      <c r="F27" s="8">
        <f>E20/E27*60</f>
        <v>52.285714285714285</v>
      </c>
      <c r="G27" s="10">
        <v>20</v>
      </c>
      <c r="H27" s="10">
        <v>20</v>
      </c>
      <c r="I27" s="22">
        <v>70</v>
      </c>
    </row>
    <row r="28" spans="1:10" ht="15" thickBot="1" x14ac:dyDescent="0.4">
      <c r="A28" s="15" t="s">
        <v>83</v>
      </c>
      <c r="B28" s="115" t="s">
        <v>20</v>
      </c>
      <c r="C28" s="115"/>
      <c r="D28" s="16">
        <f>AVERAGE(D26:D27)</f>
        <v>75.285714285714278</v>
      </c>
      <c r="E28" s="17"/>
      <c r="F28" s="18"/>
      <c r="G28" s="17"/>
      <c r="H28" s="18"/>
      <c r="I28" s="23"/>
    </row>
    <row r="29" spans="1:10" ht="15" thickTop="1" x14ac:dyDescent="0.35">
      <c r="A29" s="109"/>
      <c r="B29" s="113" t="s">
        <v>51</v>
      </c>
      <c r="C29" s="113" t="s">
        <v>52</v>
      </c>
      <c r="D29" s="7">
        <v>63.29</v>
      </c>
      <c r="E29" s="8">
        <v>70</v>
      </c>
      <c r="F29" s="14">
        <v>52.29</v>
      </c>
      <c r="G29" s="120">
        <v>2</v>
      </c>
      <c r="H29" s="120">
        <v>9</v>
      </c>
      <c r="I29" s="122">
        <v>70</v>
      </c>
      <c r="J29" t="s">
        <v>845</v>
      </c>
    </row>
    <row r="30" spans="1:10" x14ac:dyDescent="0.35">
      <c r="A30" s="109"/>
      <c r="B30" s="114" t="s">
        <v>51</v>
      </c>
      <c r="C30" s="114" t="s">
        <v>53</v>
      </c>
      <c r="D30" s="9">
        <v>76.290000000000006</v>
      </c>
      <c r="E30" s="10">
        <v>70</v>
      </c>
      <c r="F30" s="8">
        <v>52.29</v>
      </c>
      <c r="G30" s="121">
        <v>20</v>
      </c>
      <c r="H30" s="121">
        <v>4</v>
      </c>
      <c r="I30" s="123">
        <v>70</v>
      </c>
    </row>
    <row r="31" spans="1:10" ht="15" thickBot="1" x14ac:dyDescent="0.4">
      <c r="A31" s="15" t="s">
        <v>84</v>
      </c>
      <c r="B31" s="115" t="s">
        <v>20</v>
      </c>
      <c r="C31" s="115"/>
      <c r="D31" s="16">
        <f>AVERAGE(D29:D30)</f>
        <v>69.790000000000006</v>
      </c>
      <c r="E31" s="17"/>
      <c r="F31" s="18"/>
      <c r="G31" s="17"/>
      <c r="H31" s="18"/>
      <c r="I31" s="23"/>
    </row>
    <row r="32" spans="1:10" ht="29" thickTop="1" thickBot="1" x14ac:dyDescent="0.4">
      <c r="A32" s="15" t="s">
        <v>85</v>
      </c>
      <c r="B32" s="112" t="s">
        <v>48</v>
      </c>
      <c r="C32" s="112" t="s">
        <v>49</v>
      </c>
      <c r="D32" s="5">
        <f>F32+G32+H32</f>
        <v>69.482758620689651</v>
      </c>
      <c r="E32" s="6" t="s">
        <v>50</v>
      </c>
      <c r="F32" s="11">
        <f>E19/E32*60</f>
        <v>50.482758620689658</v>
      </c>
      <c r="G32" s="6">
        <v>10</v>
      </c>
      <c r="H32" s="6">
        <v>9</v>
      </c>
      <c r="I32" s="29" t="s">
        <v>92</v>
      </c>
    </row>
    <row r="33" spans="1:9" ht="15" thickTop="1" x14ac:dyDescent="0.35">
      <c r="A33" s="109"/>
      <c r="B33" s="113" t="s">
        <v>54</v>
      </c>
      <c r="C33" s="113" t="s">
        <v>55</v>
      </c>
      <c r="D33" s="7">
        <f>F33+G33+H33</f>
        <v>70.624203821656053</v>
      </c>
      <c r="E33" s="8" t="s">
        <v>56</v>
      </c>
      <c r="F33" s="8">
        <f>E19/E33*60</f>
        <v>46.624203821656053</v>
      </c>
      <c r="G33" s="8">
        <v>20</v>
      </c>
      <c r="H33" s="8">
        <v>4</v>
      </c>
      <c r="I33" s="21">
        <v>78.5</v>
      </c>
    </row>
    <row r="34" spans="1:9" x14ac:dyDescent="0.35">
      <c r="A34" s="109"/>
      <c r="B34" s="114" t="s">
        <v>54</v>
      </c>
      <c r="C34" s="114" t="s">
        <v>57</v>
      </c>
      <c r="D34" s="9">
        <f>F34+G34+H34</f>
        <v>66.624203821656053</v>
      </c>
      <c r="E34" s="10" t="s">
        <v>56</v>
      </c>
      <c r="F34" s="8">
        <f>E20/E34*60</f>
        <v>46.624203821656053</v>
      </c>
      <c r="G34" s="10">
        <v>20</v>
      </c>
      <c r="H34" s="10">
        <v>0</v>
      </c>
      <c r="I34" s="22">
        <v>78.5</v>
      </c>
    </row>
    <row r="35" spans="1:9" ht="15" thickBot="1" x14ac:dyDescent="0.4">
      <c r="A35" s="15" t="s">
        <v>86</v>
      </c>
      <c r="B35" s="115" t="s">
        <v>20</v>
      </c>
      <c r="C35" s="116"/>
      <c r="D35" s="16">
        <f>AVERAGE(D33:D34)</f>
        <v>68.624203821656053</v>
      </c>
      <c r="E35" s="117"/>
      <c r="F35" s="18"/>
      <c r="G35" s="118"/>
      <c r="H35" s="118"/>
      <c r="I35" s="23"/>
    </row>
    <row r="36" spans="1:9" ht="28.5" thickTop="1" x14ac:dyDescent="0.35">
      <c r="A36" s="109"/>
      <c r="B36" s="113" t="s">
        <v>58</v>
      </c>
      <c r="C36" s="113" t="s">
        <v>59</v>
      </c>
      <c r="D36" s="7">
        <f>F36+G36+H36</f>
        <v>51.549295774647888</v>
      </c>
      <c r="E36" s="8" t="s">
        <v>60</v>
      </c>
      <c r="F36" s="8">
        <f>E19/E36*60</f>
        <v>51.549295774647888</v>
      </c>
      <c r="G36" s="8">
        <v>0</v>
      </c>
      <c r="H36" s="8">
        <v>0</v>
      </c>
      <c r="I36" s="21">
        <v>71</v>
      </c>
    </row>
    <row r="37" spans="1:9" ht="28" x14ac:dyDescent="0.35">
      <c r="A37" s="109"/>
      <c r="B37" s="114" t="s">
        <v>58</v>
      </c>
      <c r="C37" s="114" t="s">
        <v>61</v>
      </c>
      <c r="D37" s="9">
        <f>F37+G37+H37</f>
        <v>78.549295774647888</v>
      </c>
      <c r="E37" s="10" t="s">
        <v>60</v>
      </c>
      <c r="F37" s="8">
        <f>E20/E37*60</f>
        <v>51.549295774647888</v>
      </c>
      <c r="G37" s="10">
        <v>20</v>
      </c>
      <c r="H37" s="10">
        <v>7</v>
      </c>
      <c r="I37" s="22">
        <v>71</v>
      </c>
    </row>
    <row r="38" spans="1:9" ht="28" x14ac:dyDescent="0.35">
      <c r="A38" s="109"/>
      <c r="B38" s="114" t="s">
        <v>58</v>
      </c>
      <c r="C38" s="114" t="s">
        <v>62</v>
      </c>
      <c r="D38" s="9">
        <f>F38+G38+H38</f>
        <v>75.549295774647888</v>
      </c>
      <c r="E38" s="10" t="s">
        <v>60</v>
      </c>
      <c r="F38" s="8">
        <f>E19/E38*60</f>
        <v>51.549295774647888</v>
      </c>
      <c r="G38" s="10">
        <v>20</v>
      </c>
      <c r="H38" s="10">
        <v>4</v>
      </c>
      <c r="I38" s="22">
        <v>71</v>
      </c>
    </row>
    <row r="39" spans="1:9" ht="15" thickBot="1" x14ac:dyDescent="0.4">
      <c r="A39" s="15" t="s">
        <v>87</v>
      </c>
      <c r="B39" s="115" t="s">
        <v>20</v>
      </c>
      <c r="C39" s="115"/>
      <c r="D39" s="16">
        <f>AVERAGE(D36:D38)</f>
        <v>68.549295774647888</v>
      </c>
      <c r="E39" s="17"/>
      <c r="F39" s="18"/>
      <c r="G39" s="17"/>
      <c r="H39" s="18"/>
      <c r="I39" s="23"/>
    </row>
    <row r="40" spans="1:9" ht="15.5" thickTop="1" thickBot="1" x14ac:dyDescent="0.4">
      <c r="A40" s="15" t="s">
        <v>88</v>
      </c>
      <c r="B40" s="112" t="s">
        <v>63</v>
      </c>
      <c r="C40" s="112" t="s">
        <v>64</v>
      </c>
      <c r="D40" s="5">
        <f>F40+G40+H40</f>
        <v>66.329113924050631</v>
      </c>
      <c r="E40" s="6" t="s">
        <v>65</v>
      </c>
      <c r="F40" s="6">
        <f>E19/E40*60</f>
        <v>46.329113924050631</v>
      </c>
      <c r="G40" s="6">
        <v>0</v>
      </c>
      <c r="H40" s="6">
        <v>20</v>
      </c>
      <c r="I40" s="20">
        <v>79</v>
      </c>
    </row>
    <row r="41" spans="1:9" ht="15.5" thickTop="1" thickBot="1" x14ac:dyDescent="0.4">
      <c r="A41" s="15" t="s">
        <v>89</v>
      </c>
      <c r="B41" s="119" t="s">
        <v>66</v>
      </c>
      <c r="C41" s="119" t="s">
        <v>67</v>
      </c>
      <c r="D41" s="12">
        <f>F41+G41+H41</f>
        <v>64.010452961672485</v>
      </c>
      <c r="E41" s="6" t="s">
        <v>68</v>
      </c>
      <c r="F41" s="6">
        <f>E20/E41*60</f>
        <v>51.010452961672478</v>
      </c>
      <c r="G41" s="6">
        <v>4</v>
      </c>
      <c r="H41" s="6">
        <v>9</v>
      </c>
      <c r="I41" s="29" t="s">
        <v>92</v>
      </c>
    </row>
    <row r="42" spans="1:9" ht="29" thickTop="1" thickBot="1" x14ac:dyDescent="0.4">
      <c r="A42" s="15" t="s">
        <v>90</v>
      </c>
      <c r="B42" s="112" t="s">
        <v>69</v>
      </c>
      <c r="C42" s="112" t="s">
        <v>70</v>
      </c>
      <c r="D42" s="5">
        <f>F42+G42+H42</f>
        <v>53.843137254901961</v>
      </c>
      <c r="E42" s="6" t="s">
        <v>71</v>
      </c>
      <c r="F42" s="6">
        <f>E19/E42*60</f>
        <v>47.843137254901961</v>
      </c>
      <c r="G42" s="6">
        <v>6</v>
      </c>
      <c r="H42" s="6">
        <v>0</v>
      </c>
      <c r="I42" s="20">
        <v>76.5</v>
      </c>
    </row>
    <row r="43" spans="1:9" ht="15" thickTop="1" x14ac:dyDescent="0.35"/>
  </sheetData>
  <mergeCells count="4">
    <mergeCell ref="A3:A4"/>
    <mergeCell ref="B3:B4"/>
    <mergeCell ref="C3:C4"/>
    <mergeCell ref="D3:H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5"/>
  <sheetViews>
    <sheetView topLeftCell="A16" workbookViewId="0">
      <selection activeCell="B18" sqref="B18"/>
    </sheetView>
  </sheetViews>
  <sheetFormatPr defaultColWidth="9.1796875" defaultRowHeight="14.5" x14ac:dyDescent="0.35"/>
  <cols>
    <col min="1" max="1" width="21.1796875" style="52" customWidth="1"/>
    <col min="2" max="2" width="21.26953125" style="52" customWidth="1"/>
    <col min="3" max="3" width="11.54296875" style="52" customWidth="1"/>
    <col min="4" max="4" width="9.26953125" style="52" customWidth="1"/>
    <col min="5" max="11" width="9.1796875" style="52"/>
    <col min="12" max="12" width="18.54296875" style="52" customWidth="1"/>
    <col min="13" max="16384" width="9.1796875" style="52"/>
  </cols>
  <sheetData>
    <row r="1" spans="1:12" ht="15.5" x14ac:dyDescent="0.35">
      <c r="A1" s="50" t="s">
        <v>93</v>
      </c>
    </row>
    <row r="2" spans="1:12" x14ac:dyDescent="0.35">
      <c r="A2" s="129" t="s">
        <v>2</v>
      </c>
      <c r="B2" s="129" t="s">
        <v>94</v>
      </c>
      <c r="C2" s="131" t="s">
        <v>95</v>
      </c>
      <c r="D2" s="132"/>
      <c r="E2" s="133" t="s">
        <v>96</v>
      </c>
      <c r="F2" s="133" t="s">
        <v>97</v>
      </c>
      <c r="G2" s="133" t="s">
        <v>98</v>
      </c>
      <c r="H2" s="133" t="s">
        <v>99</v>
      </c>
      <c r="I2" s="131" t="s">
        <v>100</v>
      </c>
      <c r="J2" s="132"/>
      <c r="K2" s="133" t="s">
        <v>101</v>
      </c>
      <c r="L2" s="129" t="s">
        <v>102</v>
      </c>
    </row>
    <row r="3" spans="1:12" ht="93.75" customHeight="1" thickBot="1" x14ac:dyDescent="0.4">
      <c r="A3" s="130"/>
      <c r="B3" s="130"/>
      <c r="C3" s="105" t="s">
        <v>103</v>
      </c>
      <c r="D3" s="106" t="s">
        <v>104</v>
      </c>
      <c r="E3" s="134"/>
      <c r="F3" s="134"/>
      <c r="G3" s="134"/>
      <c r="H3" s="134"/>
      <c r="I3" s="106" t="s">
        <v>105</v>
      </c>
      <c r="J3" s="106" t="s">
        <v>106</v>
      </c>
      <c r="K3" s="134"/>
      <c r="L3" s="130"/>
    </row>
    <row r="4" spans="1:12" ht="29.5" thickBot="1" x14ac:dyDescent="0.4">
      <c r="A4" s="107" t="s">
        <v>10</v>
      </c>
      <c r="B4" s="107" t="s">
        <v>107</v>
      </c>
      <c r="C4" s="107" t="s">
        <v>108</v>
      </c>
      <c r="D4" s="108" t="s">
        <v>109</v>
      </c>
      <c r="E4" s="107" t="s">
        <v>110</v>
      </c>
      <c r="F4" s="107" t="s">
        <v>110</v>
      </c>
      <c r="G4" s="107" t="s">
        <v>110</v>
      </c>
      <c r="H4" s="107" t="s">
        <v>111</v>
      </c>
      <c r="I4" s="108" t="s">
        <v>112</v>
      </c>
      <c r="J4" s="108" t="s">
        <v>113</v>
      </c>
      <c r="K4" s="107" t="s">
        <v>110</v>
      </c>
      <c r="L4" s="107"/>
    </row>
    <row r="5" spans="1:12" ht="15" thickBot="1" x14ac:dyDescent="0.4">
      <c r="A5" s="107" t="s">
        <v>63</v>
      </c>
      <c r="B5" s="107" t="s">
        <v>63</v>
      </c>
      <c r="C5" s="107" t="s">
        <v>108</v>
      </c>
      <c r="D5" s="108" t="s">
        <v>78</v>
      </c>
      <c r="E5" s="107" t="s">
        <v>110</v>
      </c>
      <c r="F5" s="107" t="s">
        <v>110</v>
      </c>
      <c r="G5" s="107" t="s">
        <v>110</v>
      </c>
      <c r="H5" s="107" t="s">
        <v>111</v>
      </c>
      <c r="I5" s="108" t="s">
        <v>114</v>
      </c>
      <c r="J5" s="108" t="s">
        <v>115</v>
      </c>
      <c r="K5" s="107" t="s">
        <v>111</v>
      </c>
      <c r="L5" s="107"/>
    </row>
    <row r="6" spans="1:12" ht="29" x14ac:dyDescent="0.35">
      <c r="A6" s="40" t="s">
        <v>51</v>
      </c>
      <c r="B6" s="40" t="s">
        <v>116</v>
      </c>
      <c r="C6" s="40" t="s">
        <v>117</v>
      </c>
      <c r="D6" s="41" t="s">
        <v>118</v>
      </c>
      <c r="E6" s="40" t="s">
        <v>110</v>
      </c>
      <c r="F6" s="40" t="s">
        <v>110</v>
      </c>
      <c r="G6" s="40" t="s">
        <v>110</v>
      </c>
      <c r="H6" s="40" t="s">
        <v>111</v>
      </c>
      <c r="I6" s="41"/>
      <c r="J6" s="41"/>
      <c r="K6" s="40" t="s">
        <v>110</v>
      </c>
      <c r="L6" s="40"/>
    </row>
    <row r="7" spans="1:12" ht="29" x14ac:dyDescent="0.35">
      <c r="A7" s="30" t="s">
        <v>51</v>
      </c>
      <c r="B7" s="30" t="s">
        <v>119</v>
      </c>
      <c r="C7" s="30" t="s">
        <v>120</v>
      </c>
      <c r="D7" s="31" t="s">
        <v>118</v>
      </c>
      <c r="E7" s="30" t="s">
        <v>110</v>
      </c>
      <c r="F7" s="30" t="s">
        <v>110</v>
      </c>
      <c r="G7" s="30" t="s">
        <v>110</v>
      </c>
      <c r="H7" s="30" t="s">
        <v>111</v>
      </c>
      <c r="I7" s="31" t="s">
        <v>121</v>
      </c>
      <c r="J7" s="31" t="s">
        <v>122</v>
      </c>
      <c r="K7" s="30" t="s">
        <v>110</v>
      </c>
      <c r="L7" s="30"/>
    </row>
    <row r="8" spans="1:12" ht="29.5" thickBot="1" x14ac:dyDescent="0.4">
      <c r="A8" s="80" t="s">
        <v>51</v>
      </c>
      <c r="B8" s="80" t="s">
        <v>123</v>
      </c>
      <c r="C8" s="80" t="s">
        <v>108</v>
      </c>
      <c r="D8" s="81" t="s">
        <v>118</v>
      </c>
      <c r="E8" s="80" t="s">
        <v>110</v>
      </c>
      <c r="F8" s="80" t="s">
        <v>110</v>
      </c>
      <c r="G8" s="80" t="s">
        <v>110</v>
      </c>
      <c r="H8" s="80" t="s">
        <v>111</v>
      </c>
      <c r="I8" s="81"/>
      <c r="J8" s="81"/>
      <c r="K8" s="80" t="s">
        <v>111</v>
      </c>
      <c r="L8" s="80"/>
    </row>
    <row r="9" spans="1:12" ht="29.5" thickBot="1" x14ac:dyDescent="0.4">
      <c r="A9" s="72" t="s">
        <v>31</v>
      </c>
      <c r="B9" s="72" t="s">
        <v>124</v>
      </c>
      <c r="C9" s="72" t="s">
        <v>108</v>
      </c>
      <c r="D9" s="87" t="s">
        <v>125</v>
      </c>
      <c r="E9" s="72" t="s">
        <v>110</v>
      </c>
      <c r="F9" s="72" t="s">
        <v>110</v>
      </c>
      <c r="G9" s="72" t="s">
        <v>110</v>
      </c>
      <c r="H9" s="72" t="s">
        <v>111</v>
      </c>
      <c r="I9" s="87"/>
      <c r="J9" s="87"/>
      <c r="K9" s="72" t="s">
        <v>110</v>
      </c>
      <c r="L9" s="72" t="s">
        <v>126</v>
      </c>
    </row>
    <row r="10" spans="1:12" ht="29.5" thickBot="1" x14ac:dyDescent="0.4">
      <c r="A10" s="107" t="s">
        <v>34</v>
      </c>
      <c r="B10" s="107" t="s">
        <v>127</v>
      </c>
      <c r="C10" s="107" t="s">
        <v>108</v>
      </c>
      <c r="D10" s="108" t="s">
        <v>125</v>
      </c>
      <c r="E10" s="107" t="s">
        <v>110</v>
      </c>
      <c r="F10" s="107" t="s">
        <v>110</v>
      </c>
      <c r="G10" s="107" t="s">
        <v>110</v>
      </c>
      <c r="H10" s="107" t="s">
        <v>111</v>
      </c>
      <c r="I10" s="108"/>
      <c r="J10" s="108"/>
      <c r="K10" s="107" t="s">
        <v>110</v>
      </c>
      <c r="L10" s="107" t="s">
        <v>126</v>
      </c>
    </row>
    <row r="11" spans="1:12" ht="29.5" thickBot="1" x14ac:dyDescent="0.4">
      <c r="A11" s="107" t="s">
        <v>58</v>
      </c>
      <c r="B11" s="107" t="s">
        <v>128</v>
      </c>
      <c r="C11" s="107" t="s">
        <v>108</v>
      </c>
      <c r="D11" s="108" t="s">
        <v>118</v>
      </c>
      <c r="E11" s="107" t="s">
        <v>110</v>
      </c>
      <c r="F11" s="107" t="s">
        <v>110</v>
      </c>
      <c r="G11" s="107" t="s">
        <v>110</v>
      </c>
      <c r="H11" s="107" t="s">
        <v>111</v>
      </c>
      <c r="I11" s="108" t="s">
        <v>129</v>
      </c>
      <c r="J11" s="108" t="s">
        <v>115</v>
      </c>
      <c r="K11" s="107" t="s">
        <v>110</v>
      </c>
      <c r="L11" s="107"/>
    </row>
    <row r="12" spans="1:12" ht="44" thickBot="1" x14ac:dyDescent="0.4">
      <c r="A12" s="107" t="s">
        <v>40</v>
      </c>
      <c r="B12" s="107" t="s">
        <v>130</v>
      </c>
      <c r="C12" s="107" t="s">
        <v>108</v>
      </c>
      <c r="D12" s="108" t="s">
        <v>131</v>
      </c>
      <c r="E12" s="107" t="s">
        <v>110</v>
      </c>
      <c r="F12" s="107" t="s">
        <v>110</v>
      </c>
      <c r="G12" s="107" t="s">
        <v>110</v>
      </c>
      <c r="H12" s="107" t="s">
        <v>111</v>
      </c>
      <c r="I12" s="108"/>
      <c r="J12" s="108"/>
      <c r="K12" s="107" t="s">
        <v>110</v>
      </c>
      <c r="L12" s="107" t="s">
        <v>132</v>
      </c>
    </row>
    <row r="13" spans="1:12" ht="44" thickBot="1" x14ac:dyDescent="0.4">
      <c r="A13" s="107" t="s">
        <v>48</v>
      </c>
      <c r="B13" s="107" t="s">
        <v>31</v>
      </c>
      <c r="C13" s="107" t="s">
        <v>108</v>
      </c>
      <c r="D13" s="108" t="s">
        <v>133</v>
      </c>
      <c r="E13" s="107" t="s">
        <v>110</v>
      </c>
      <c r="F13" s="107" t="s">
        <v>110</v>
      </c>
      <c r="G13" s="107" t="s">
        <v>110</v>
      </c>
      <c r="H13" s="107" t="s">
        <v>111</v>
      </c>
      <c r="I13" s="108"/>
      <c r="J13" s="108"/>
      <c r="K13" s="107" t="s">
        <v>110</v>
      </c>
      <c r="L13" s="107" t="s">
        <v>134</v>
      </c>
    </row>
    <row r="14" spans="1:12" ht="29.5" thickBot="1" x14ac:dyDescent="0.4">
      <c r="A14" s="107" t="s">
        <v>25</v>
      </c>
      <c r="B14" s="107" t="s">
        <v>135</v>
      </c>
      <c r="C14" s="107" t="s">
        <v>108</v>
      </c>
      <c r="D14" s="108" t="s">
        <v>136</v>
      </c>
      <c r="E14" s="107" t="s">
        <v>110</v>
      </c>
      <c r="F14" s="107" t="s">
        <v>110</v>
      </c>
      <c r="G14" s="107" t="s">
        <v>110</v>
      </c>
      <c r="H14" s="107" t="s">
        <v>111</v>
      </c>
      <c r="I14" s="108"/>
      <c r="J14" s="108"/>
      <c r="K14" s="107" t="s">
        <v>110</v>
      </c>
      <c r="L14" s="107"/>
    </row>
    <row r="15" spans="1:12" ht="29.5" thickBot="1" x14ac:dyDescent="0.4">
      <c r="A15" s="107" t="s">
        <v>13</v>
      </c>
      <c r="B15" s="107" t="s">
        <v>137</v>
      </c>
      <c r="C15" s="107" t="s">
        <v>108</v>
      </c>
      <c r="D15" s="108" t="s">
        <v>138</v>
      </c>
      <c r="E15" s="107" t="s">
        <v>110</v>
      </c>
      <c r="F15" s="107" t="s">
        <v>110</v>
      </c>
      <c r="G15" s="107" t="s">
        <v>110</v>
      </c>
      <c r="H15" s="107" t="s">
        <v>111</v>
      </c>
      <c r="I15" s="108"/>
      <c r="J15" s="108"/>
      <c r="K15" s="107" t="s">
        <v>110</v>
      </c>
      <c r="L15" s="107"/>
    </row>
    <row r="16" spans="1:12" ht="44" thickBot="1" x14ac:dyDescent="0.4">
      <c r="A16" s="107" t="s">
        <v>35</v>
      </c>
      <c r="B16" s="107" t="s">
        <v>139</v>
      </c>
      <c r="C16" s="107" t="s">
        <v>108</v>
      </c>
      <c r="D16" s="108" t="s">
        <v>109</v>
      </c>
      <c r="E16" s="107" t="s">
        <v>110</v>
      </c>
      <c r="F16" s="107" t="s">
        <v>110</v>
      </c>
      <c r="G16" s="107" t="s">
        <v>110</v>
      </c>
      <c r="H16" s="107"/>
      <c r="I16" s="108"/>
      <c r="J16" s="108"/>
      <c r="K16" s="107" t="s">
        <v>110</v>
      </c>
      <c r="L16" s="107" t="s">
        <v>140</v>
      </c>
    </row>
    <row r="17" spans="1:12" ht="44" thickBot="1" x14ac:dyDescent="0.4">
      <c r="A17" s="107" t="s">
        <v>66</v>
      </c>
      <c r="B17" s="107" t="s">
        <v>141</v>
      </c>
      <c r="C17" s="107" t="s">
        <v>108</v>
      </c>
      <c r="D17" s="108" t="s">
        <v>86</v>
      </c>
      <c r="E17" s="107" t="s">
        <v>110</v>
      </c>
      <c r="F17" s="107" t="s">
        <v>110</v>
      </c>
      <c r="G17" s="107" t="s">
        <v>110</v>
      </c>
      <c r="H17" s="107"/>
      <c r="I17" s="108"/>
      <c r="J17" s="108"/>
      <c r="K17" s="107" t="s">
        <v>111</v>
      </c>
      <c r="L17" s="107" t="s">
        <v>142</v>
      </c>
    </row>
    <row r="18" spans="1:12" ht="87.5" thickBot="1" x14ac:dyDescent="0.4">
      <c r="A18" s="107" t="s">
        <v>16</v>
      </c>
      <c r="B18" s="107" t="s">
        <v>16</v>
      </c>
      <c r="C18" s="107" t="s">
        <v>143</v>
      </c>
      <c r="D18" s="108" t="s">
        <v>81</v>
      </c>
      <c r="E18" s="107" t="s">
        <v>110</v>
      </c>
      <c r="F18" s="107" t="s">
        <v>110</v>
      </c>
      <c r="G18" s="107" t="s">
        <v>110</v>
      </c>
      <c r="H18" s="107" t="s">
        <v>111</v>
      </c>
      <c r="I18" s="108"/>
      <c r="J18" s="108"/>
      <c r="K18" s="107" t="s">
        <v>111</v>
      </c>
      <c r="L18" s="107" t="s">
        <v>144</v>
      </c>
    </row>
    <row r="19" spans="1:12" ht="15" thickBot="1" x14ac:dyDescent="0.4">
      <c r="A19" s="107" t="s">
        <v>21</v>
      </c>
      <c r="B19" s="107" t="s">
        <v>21</v>
      </c>
      <c r="C19" s="107" t="s">
        <v>108</v>
      </c>
      <c r="D19" s="108" t="s">
        <v>109</v>
      </c>
      <c r="E19" s="107" t="s">
        <v>110</v>
      </c>
      <c r="F19" s="107" t="s">
        <v>110</v>
      </c>
      <c r="G19" s="107" t="s">
        <v>110</v>
      </c>
      <c r="H19" s="107" t="s">
        <v>111</v>
      </c>
      <c r="I19" s="108"/>
      <c r="J19" s="108"/>
      <c r="K19" s="107" t="s">
        <v>110</v>
      </c>
      <c r="L19" s="107"/>
    </row>
    <row r="20" spans="1:12" ht="44" thickBot="1" x14ac:dyDescent="0.4">
      <c r="A20" s="107" t="s">
        <v>44</v>
      </c>
      <c r="B20" s="107" t="s">
        <v>145</v>
      </c>
      <c r="C20" s="107" t="s">
        <v>108</v>
      </c>
      <c r="D20" s="108" t="s">
        <v>109</v>
      </c>
      <c r="E20" s="107" t="s">
        <v>110</v>
      </c>
      <c r="F20" s="107" t="s">
        <v>110</v>
      </c>
      <c r="G20" s="107" t="s">
        <v>110</v>
      </c>
      <c r="H20" s="107" t="s">
        <v>111</v>
      </c>
      <c r="I20" s="108" t="s">
        <v>146</v>
      </c>
      <c r="J20" s="108" t="s">
        <v>147</v>
      </c>
      <c r="K20" s="107" t="s">
        <v>110</v>
      </c>
      <c r="L20" s="107"/>
    </row>
    <row r="21" spans="1:12" ht="44" thickBot="1" x14ac:dyDescent="0.4">
      <c r="A21" s="107" t="s">
        <v>28</v>
      </c>
      <c r="B21" s="107" t="s">
        <v>148</v>
      </c>
      <c r="C21" s="107" t="s">
        <v>149</v>
      </c>
      <c r="D21" s="108" t="s">
        <v>150</v>
      </c>
      <c r="E21" s="107" t="s">
        <v>110</v>
      </c>
      <c r="F21" s="107" t="s">
        <v>110</v>
      </c>
      <c r="G21" s="107" t="s">
        <v>110</v>
      </c>
      <c r="H21" s="107" t="s">
        <v>111</v>
      </c>
      <c r="I21" s="108" t="s">
        <v>151</v>
      </c>
      <c r="J21" s="108" t="s">
        <v>152</v>
      </c>
      <c r="K21" s="107" t="s">
        <v>110</v>
      </c>
      <c r="L21" s="107"/>
    </row>
    <row r="22" spans="1:12" ht="15" thickBot="1" x14ac:dyDescent="0.4">
      <c r="A22" s="107" t="s">
        <v>37</v>
      </c>
      <c r="B22" s="107" t="s">
        <v>37</v>
      </c>
      <c r="C22" s="107" t="s">
        <v>108</v>
      </c>
      <c r="D22" s="108" t="s">
        <v>118</v>
      </c>
      <c r="E22" s="107" t="s">
        <v>110</v>
      </c>
      <c r="F22" s="107" t="s">
        <v>110</v>
      </c>
      <c r="G22" s="107" t="s">
        <v>110</v>
      </c>
      <c r="H22" s="107" t="s">
        <v>111</v>
      </c>
      <c r="I22" s="108" t="s">
        <v>153</v>
      </c>
      <c r="J22" s="108" t="s">
        <v>154</v>
      </c>
      <c r="K22" s="107" t="s">
        <v>110</v>
      </c>
      <c r="L22" s="107"/>
    </row>
    <row r="23" spans="1:12" ht="29.5" thickBot="1" x14ac:dyDescent="0.4">
      <c r="A23" s="107" t="s">
        <v>69</v>
      </c>
      <c r="B23" s="107" t="s">
        <v>155</v>
      </c>
      <c r="C23" s="107" t="s">
        <v>108</v>
      </c>
      <c r="D23" s="108"/>
      <c r="E23" s="107" t="s">
        <v>110</v>
      </c>
      <c r="F23" s="107" t="s">
        <v>110</v>
      </c>
      <c r="G23" s="107" t="s">
        <v>110</v>
      </c>
      <c r="H23" s="107" t="s">
        <v>111</v>
      </c>
      <c r="I23" s="108" t="s">
        <v>156</v>
      </c>
      <c r="J23" s="108" t="s">
        <v>157</v>
      </c>
      <c r="K23" s="107" t="s">
        <v>110</v>
      </c>
      <c r="L23" s="107"/>
    </row>
    <row r="24" spans="1:12" ht="29" x14ac:dyDescent="0.35">
      <c r="A24" s="40" t="s">
        <v>54</v>
      </c>
      <c r="B24" s="40" t="s">
        <v>158</v>
      </c>
      <c r="C24" s="40" t="s">
        <v>117</v>
      </c>
      <c r="D24" s="41" t="s">
        <v>109</v>
      </c>
      <c r="E24" s="40" t="s">
        <v>110</v>
      </c>
      <c r="F24" s="40" t="s">
        <v>110</v>
      </c>
      <c r="G24" s="40" t="s">
        <v>110</v>
      </c>
      <c r="H24" s="40" t="s">
        <v>111</v>
      </c>
      <c r="I24" s="41" t="s">
        <v>159</v>
      </c>
      <c r="J24" s="41" t="s">
        <v>159</v>
      </c>
      <c r="K24" s="40" t="s">
        <v>111</v>
      </c>
      <c r="L24" s="40" t="s">
        <v>160</v>
      </c>
    </row>
    <row r="25" spans="1:12" ht="15" thickBot="1" x14ac:dyDescent="0.4">
      <c r="A25" s="80" t="s">
        <v>54</v>
      </c>
      <c r="B25" s="80" t="s">
        <v>161</v>
      </c>
      <c r="C25" s="80" t="s">
        <v>120</v>
      </c>
      <c r="D25" s="81" t="s">
        <v>109</v>
      </c>
      <c r="E25" s="80" t="s">
        <v>110</v>
      </c>
      <c r="F25" s="80" t="s">
        <v>110</v>
      </c>
      <c r="G25" s="80" t="s">
        <v>110</v>
      </c>
      <c r="H25" s="80" t="s">
        <v>111</v>
      </c>
      <c r="I25" s="81" t="s">
        <v>112</v>
      </c>
      <c r="J25" s="81" t="s">
        <v>162</v>
      </c>
      <c r="K25" s="80" t="s">
        <v>110</v>
      </c>
      <c r="L25" s="80"/>
    </row>
  </sheetData>
  <mergeCells count="10">
    <mergeCell ref="G2:G3"/>
    <mergeCell ref="H2:H3"/>
    <mergeCell ref="I2:J2"/>
    <mergeCell ref="K2:K3"/>
    <mergeCell ref="L2:L3"/>
    <mergeCell ref="A2:A3"/>
    <mergeCell ref="B2:B3"/>
    <mergeCell ref="C2:D2"/>
    <mergeCell ref="E2:E3"/>
    <mergeCell ref="F2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65"/>
  <sheetViews>
    <sheetView topLeftCell="A37" workbookViewId="0">
      <selection activeCell="M41" sqref="M41"/>
    </sheetView>
  </sheetViews>
  <sheetFormatPr defaultColWidth="9.1796875" defaultRowHeight="14.5" x14ac:dyDescent="0.35"/>
  <cols>
    <col min="1" max="1" width="5.1796875" style="52" customWidth="1"/>
    <col min="2" max="2" width="23.54296875" style="52" customWidth="1"/>
    <col min="3" max="3" width="23.81640625" style="52" customWidth="1"/>
    <col min="4" max="4" width="19.7265625" style="52" customWidth="1"/>
    <col min="5" max="5" width="9.1796875" style="52"/>
    <col min="6" max="6" width="14.7265625" style="52" customWidth="1"/>
    <col min="7" max="7" width="10.54296875" style="52" customWidth="1"/>
    <col min="8" max="8" width="17.1796875" style="52" customWidth="1"/>
    <col min="9" max="16384" width="9.1796875" style="52"/>
  </cols>
  <sheetData>
    <row r="1" spans="1:10" ht="15.5" x14ac:dyDescent="0.35">
      <c r="A1" s="50" t="s">
        <v>163</v>
      </c>
      <c r="B1" s="51"/>
      <c r="C1" s="51"/>
      <c r="D1" s="51"/>
      <c r="E1" s="51"/>
      <c r="F1" s="51"/>
    </row>
    <row r="2" spans="1:10" ht="15.5" x14ac:dyDescent="0.35">
      <c r="A2" s="51"/>
      <c r="B2" s="51"/>
      <c r="C2" s="51"/>
      <c r="D2" s="51"/>
      <c r="E2" s="51"/>
      <c r="F2" s="51"/>
    </row>
    <row r="3" spans="1:10" ht="15.5" x14ac:dyDescent="0.35">
      <c r="A3" s="51" t="s">
        <v>164</v>
      </c>
      <c r="B3" s="51"/>
      <c r="C3" s="51"/>
      <c r="D3" s="51"/>
      <c r="E3" s="51"/>
      <c r="F3" s="51"/>
    </row>
    <row r="4" spans="1:10" ht="15.5" x14ac:dyDescent="0.35">
      <c r="A4" s="53" t="s">
        <v>165</v>
      </c>
      <c r="B4" s="53"/>
      <c r="C4" s="53"/>
      <c r="D4" s="53"/>
      <c r="E4" s="51"/>
      <c r="F4" s="51"/>
    </row>
    <row r="5" spans="1:10" ht="15.5" x14ac:dyDescent="0.35">
      <c r="A5" s="51"/>
      <c r="B5" s="51"/>
      <c r="C5" s="51"/>
      <c r="D5" s="51"/>
      <c r="E5" s="51"/>
      <c r="F5" s="51"/>
    </row>
    <row r="6" spans="1:10" ht="15.5" x14ac:dyDescent="0.35">
      <c r="A6" s="129" t="s">
        <v>1</v>
      </c>
      <c r="B6" s="135" t="s">
        <v>2</v>
      </c>
      <c r="C6" s="137" t="s">
        <v>166</v>
      </c>
      <c r="D6" s="138"/>
      <c r="E6" s="138"/>
      <c r="F6" s="138"/>
      <c r="G6" s="139"/>
      <c r="H6" s="140" t="s">
        <v>102</v>
      </c>
      <c r="I6" s="54" t="s">
        <v>4</v>
      </c>
      <c r="J6" s="142" t="s">
        <v>167</v>
      </c>
    </row>
    <row r="7" spans="1:10" ht="160.5" x14ac:dyDescent="0.35">
      <c r="A7" s="130"/>
      <c r="B7" s="136"/>
      <c r="C7" s="55" t="s">
        <v>168</v>
      </c>
      <c r="D7" s="55" t="s">
        <v>169</v>
      </c>
      <c r="E7" s="56" t="s">
        <v>170</v>
      </c>
      <c r="F7" s="55" t="s">
        <v>171</v>
      </c>
      <c r="G7" s="55" t="s">
        <v>172</v>
      </c>
      <c r="H7" s="141"/>
      <c r="I7" s="57" t="s">
        <v>173</v>
      </c>
      <c r="J7" s="142"/>
    </row>
    <row r="8" spans="1:10" ht="29" x14ac:dyDescent="0.35">
      <c r="A8" s="58" t="s">
        <v>72</v>
      </c>
      <c r="B8" s="59" t="s">
        <v>10</v>
      </c>
      <c r="C8" s="59" t="s">
        <v>174</v>
      </c>
      <c r="D8" s="59" t="s">
        <v>175</v>
      </c>
      <c r="E8" s="60" t="s">
        <v>176</v>
      </c>
      <c r="F8" s="59" t="s">
        <v>177</v>
      </c>
      <c r="G8" s="59" t="s">
        <v>178</v>
      </c>
      <c r="H8" s="61" t="s">
        <v>11</v>
      </c>
      <c r="I8" s="62"/>
      <c r="J8" s="63" t="s">
        <v>111</v>
      </c>
    </row>
    <row r="9" spans="1:10" ht="29" x14ac:dyDescent="0.35">
      <c r="A9" s="58" t="s">
        <v>73</v>
      </c>
      <c r="B9" s="30" t="s">
        <v>10</v>
      </c>
      <c r="C9" s="30" t="s">
        <v>179</v>
      </c>
      <c r="D9" s="30" t="s">
        <v>180</v>
      </c>
      <c r="E9" s="31" t="s">
        <v>181</v>
      </c>
      <c r="F9" s="30" t="s">
        <v>177</v>
      </c>
      <c r="G9" s="32" t="s">
        <v>182</v>
      </c>
      <c r="H9" s="33" t="s">
        <v>11</v>
      </c>
      <c r="I9" s="34"/>
      <c r="J9" s="35" t="s">
        <v>110</v>
      </c>
    </row>
    <row r="10" spans="1:10" ht="29" x14ac:dyDescent="0.35">
      <c r="A10" s="58" t="s">
        <v>74</v>
      </c>
      <c r="B10" s="59" t="s">
        <v>10</v>
      </c>
      <c r="C10" s="59" t="s">
        <v>183</v>
      </c>
      <c r="D10" s="59" t="s">
        <v>175</v>
      </c>
      <c r="E10" s="60" t="s">
        <v>176</v>
      </c>
      <c r="F10" s="59" t="s">
        <v>177</v>
      </c>
      <c r="G10" s="64" t="s">
        <v>184</v>
      </c>
      <c r="H10" s="65" t="s">
        <v>11</v>
      </c>
      <c r="I10" s="66"/>
      <c r="J10" s="63" t="s">
        <v>111</v>
      </c>
    </row>
    <row r="11" spans="1:10" ht="29" x14ac:dyDescent="0.35">
      <c r="A11" s="58" t="s">
        <v>80</v>
      </c>
      <c r="B11" s="59" t="s">
        <v>10</v>
      </c>
      <c r="C11" s="59" t="s">
        <v>185</v>
      </c>
      <c r="D11" s="59" t="s">
        <v>186</v>
      </c>
      <c r="E11" s="60" t="s">
        <v>187</v>
      </c>
      <c r="F11" s="59" t="s">
        <v>177</v>
      </c>
      <c r="G11" s="64" t="s">
        <v>188</v>
      </c>
      <c r="H11" s="65" t="s">
        <v>11</v>
      </c>
      <c r="I11" s="66"/>
      <c r="J11" s="63" t="s">
        <v>111</v>
      </c>
    </row>
    <row r="12" spans="1:10" ht="29" x14ac:dyDescent="0.35">
      <c r="A12" s="58" t="s">
        <v>79</v>
      </c>
      <c r="B12" s="30" t="s">
        <v>10</v>
      </c>
      <c r="C12" s="30" t="s">
        <v>189</v>
      </c>
      <c r="D12" s="30" t="s">
        <v>186</v>
      </c>
      <c r="E12" s="31" t="s">
        <v>187</v>
      </c>
      <c r="F12" s="30" t="s">
        <v>177</v>
      </c>
      <c r="G12" s="32" t="s">
        <v>190</v>
      </c>
      <c r="H12" s="33" t="s">
        <v>11</v>
      </c>
      <c r="I12" s="34"/>
      <c r="J12" s="35" t="s">
        <v>110</v>
      </c>
    </row>
    <row r="13" spans="1:10" ht="29" x14ac:dyDescent="0.35">
      <c r="A13" s="58" t="s">
        <v>75</v>
      </c>
      <c r="B13" s="59" t="s">
        <v>10</v>
      </c>
      <c r="C13" s="59" t="s">
        <v>191</v>
      </c>
      <c r="D13" s="59" t="s">
        <v>186</v>
      </c>
      <c r="E13" s="60" t="s">
        <v>187</v>
      </c>
      <c r="F13" s="59" t="s">
        <v>177</v>
      </c>
      <c r="G13" s="64" t="s">
        <v>188</v>
      </c>
      <c r="H13" s="65" t="s">
        <v>11</v>
      </c>
      <c r="I13" s="66"/>
      <c r="J13" s="63" t="s">
        <v>111</v>
      </c>
    </row>
    <row r="14" spans="1:10" ht="29" x14ac:dyDescent="0.35">
      <c r="A14" s="58" t="s">
        <v>77</v>
      </c>
      <c r="B14" s="30" t="s">
        <v>10</v>
      </c>
      <c r="C14" s="30" t="s">
        <v>192</v>
      </c>
      <c r="D14" s="30" t="s">
        <v>193</v>
      </c>
      <c r="E14" s="31" t="s">
        <v>194</v>
      </c>
      <c r="F14" s="30" t="s">
        <v>177</v>
      </c>
      <c r="G14" s="32" t="s">
        <v>190</v>
      </c>
      <c r="H14" s="33" t="s">
        <v>11</v>
      </c>
      <c r="I14" s="34"/>
      <c r="J14" s="35" t="s">
        <v>110</v>
      </c>
    </row>
    <row r="15" spans="1:10" ht="29" x14ac:dyDescent="0.35">
      <c r="A15" s="58" t="s">
        <v>78</v>
      </c>
      <c r="B15" s="30" t="s">
        <v>10</v>
      </c>
      <c r="C15" s="30" t="s">
        <v>195</v>
      </c>
      <c r="D15" s="30" t="s">
        <v>196</v>
      </c>
      <c r="E15" s="31" t="s">
        <v>197</v>
      </c>
      <c r="F15" s="30" t="s">
        <v>177</v>
      </c>
      <c r="G15" s="32" t="s">
        <v>198</v>
      </c>
      <c r="H15" s="33" t="s">
        <v>11</v>
      </c>
      <c r="I15" s="34"/>
      <c r="J15" s="35" t="s">
        <v>110</v>
      </c>
    </row>
    <row r="16" spans="1:10" ht="29" x14ac:dyDescent="0.35">
      <c r="A16" s="58" t="s">
        <v>76</v>
      </c>
      <c r="B16" s="30" t="s">
        <v>10</v>
      </c>
      <c r="C16" s="30" t="s">
        <v>199</v>
      </c>
      <c r="D16" s="30" t="s">
        <v>193</v>
      </c>
      <c r="E16" s="31" t="s">
        <v>200</v>
      </c>
      <c r="F16" s="30" t="s">
        <v>177</v>
      </c>
      <c r="G16" s="32" t="s">
        <v>201</v>
      </c>
      <c r="H16" s="33" t="s">
        <v>11</v>
      </c>
      <c r="I16" s="34"/>
      <c r="J16" s="35" t="s">
        <v>110</v>
      </c>
    </row>
    <row r="17" spans="1:10" ht="29" x14ac:dyDescent="0.35">
      <c r="A17" s="58" t="s">
        <v>81</v>
      </c>
      <c r="B17" s="30" t="s">
        <v>10</v>
      </c>
      <c r="C17" s="30" t="s">
        <v>202</v>
      </c>
      <c r="D17" s="30" t="s">
        <v>193</v>
      </c>
      <c r="E17" s="31" t="s">
        <v>200</v>
      </c>
      <c r="F17" s="30" t="s">
        <v>177</v>
      </c>
      <c r="G17" s="32" t="s">
        <v>201</v>
      </c>
      <c r="H17" s="33" t="s">
        <v>11</v>
      </c>
      <c r="I17" s="34"/>
      <c r="J17" s="35" t="s">
        <v>110</v>
      </c>
    </row>
    <row r="18" spans="1:10" ht="29" x14ac:dyDescent="0.35">
      <c r="A18" s="58" t="s">
        <v>82</v>
      </c>
      <c r="B18" s="30" t="s">
        <v>10</v>
      </c>
      <c r="C18" s="30" t="s">
        <v>203</v>
      </c>
      <c r="D18" s="30" t="s">
        <v>204</v>
      </c>
      <c r="E18" s="31" t="s">
        <v>205</v>
      </c>
      <c r="F18" s="30" t="s">
        <v>206</v>
      </c>
      <c r="G18" s="32" t="s">
        <v>207</v>
      </c>
      <c r="H18" s="33" t="s">
        <v>11</v>
      </c>
      <c r="I18" s="34"/>
      <c r="J18" s="35" t="s">
        <v>110</v>
      </c>
    </row>
    <row r="19" spans="1:10" ht="43.5" x14ac:dyDescent="0.35">
      <c r="A19" s="58" t="s">
        <v>83</v>
      </c>
      <c r="B19" s="30" t="s">
        <v>10</v>
      </c>
      <c r="C19" s="30" t="s">
        <v>208</v>
      </c>
      <c r="D19" s="30" t="s">
        <v>204</v>
      </c>
      <c r="E19" s="31" t="s">
        <v>205</v>
      </c>
      <c r="F19" s="30" t="s">
        <v>177</v>
      </c>
      <c r="G19" s="32" t="s">
        <v>209</v>
      </c>
      <c r="H19" s="33" t="s">
        <v>11</v>
      </c>
      <c r="I19" s="34"/>
      <c r="J19" s="35" t="s">
        <v>110</v>
      </c>
    </row>
    <row r="20" spans="1:10" ht="43.5" x14ac:dyDescent="0.35">
      <c r="A20" s="58" t="s">
        <v>84</v>
      </c>
      <c r="B20" s="30" t="s">
        <v>10</v>
      </c>
      <c r="C20" s="30" t="s">
        <v>208</v>
      </c>
      <c r="D20" s="30" t="s">
        <v>204</v>
      </c>
      <c r="E20" s="31" t="s">
        <v>205</v>
      </c>
      <c r="F20" s="30" t="s">
        <v>177</v>
      </c>
      <c r="G20" s="32" t="s">
        <v>209</v>
      </c>
      <c r="H20" s="33" t="s">
        <v>11</v>
      </c>
      <c r="I20" s="34"/>
      <c r="J20" s="35" t="s">
        <v>110</v>
      </c>
    </row>
    <row r="21" spans="1:10" ht="29" x14ac:dyDescent="0.35">
      <c r="A21" s="58" t="s">
        <v>85</v>
      </c>
      <c r="B21" s="36" t="s">
        <v>10</v>
      </c>
      <c r="C21" s="36" t="s">
        <v>210</v>
      </c>
      <c r="D21" s="36" t="s">
        <v>180</v>
      </c>
      <c r="E21" s="37" t="s">
        <v>181</v>
      </c>
      <c r="F21" s="36" t="s">
        <v>177</v>
      </c>
      <c r="G21" s="38" t="s">
        <v>182</v>
      </c>
      <c r="H21" s="33" t="s">
        <v>11</v>
      </c>
      <c r="I21" s="39"/>
      <c r="J21" s="35" t="s">
        <v>110</v>
      </c>
    </row>
    <row r="22" spans="1:10" ht="15" thickBot="1" x14ac:dyDescent="0.4">
      <c r="A22" s="58" t="s">
        <v>86</v>
      </c>
      <c r="B22" s="67"/>
      <c r="C22" s="67"/>
      <c r="D22" s="67"/>
      <c r="E22" s="68"/>
      <c r="F22" s="67"/>
      <c r="G22" s="67"/>
      <c r="H22" s="67"/>
      <c r="I22" s="69">
        <v>20</v>
      </c>
      <c r="J22" s="35" t="s">
        <v>110</v>
      </c>
    </row>
    <row r="23" spans="1:10" ht="43.5" x14ac:dyDescent="0.35">
      <c r="A23" s="58" t="s">
        <v>87</v>
      </c>
      <c r="B23" s="40" t="s">
        <v>63</v>
      </c>
      <c r="C23" s="40" t="s">
        <v>211</v>
      </c>
      <c r="D23" s="40" t="s">
        <v>212</v>
      </c>
      <c r="E23" s="41" t="s">
        <v>213</v>
      </c>
      <c r="F23" s="40" t="s">
        <v>214</v>
      </c>
      <c r="G23" s="70" t="s">
        <v>215</v>
      </c>
      <c r="H23" s="71" t="s">
        <v>64</v>
      </c>
      <c r="I23" s="71"/>
      <c r="J23" s="35" t="s">
        <v>110</v>
      </c>
    </row>
    <row r="24" spans="1:10" ht="29" x14ac:dyDescent="0.35">
      <c r="A24" s="58" t="s">
        <v>88</v>
      </c>
      <c r="B24" s="30" t="s">
        <v>63</v>
      </c>
      <c r="C24" s="30" t="s">
        <v>216</v>
      </c>
      <c r="D24" s="30" t="s">
        <v>217</v>
      </c>
      <c r="E24" s="31" t="s">
        <v>218</v>
      </c>
      <c r="F24" s="30" t="s">
        <v>177</v>
      </c>
      <c r="G24" s="32" t="s">
        <v>219</v>
      </c>
      <c r="H24" s="33" t="s">
        <v>64</v>
      </c>
      <c r="I24" s="33"/>
      <c r="J24" s="35" t="s">
        <v>110</v>
      </c>
    </row>
    <row r="25" spans="1:10" ht="58" x14ac:dyDescent="0.35">
      <c r="A25" s="58" t="s">
        <v>89</v>
      </c>
      <c r="B25" s="30" t="s">
        <v>63</v>
      </c>
      <c r="C25" s="30" t="s">
        <v>220</v>
      </c>
      <c r="D25" s="30" t="s">
        <v>221</v>
      </c>
      <c r="E25" s="31" t="s">
        <v>213</v>
      </c>
      <c r="F25" s="30" t="s">
        <v>222</v>
      </c>
      <c r="G25" s="32" t="s">
        <v>223</v>
      </c>
      <c r="H25" s="33" t="s">
        <v>64</v>
      </c>
      <c r="I25" s="33"/>
      <c r="J25" s="35" t="s">
        <v>110</v>
      </c>
    </row>
    <row r="26" spans="1:10" ht="29" x14ac:dyDescent="0.35">
      <c r="A26" s="58" t="s">
        <v>90</v>
      </c>
      <c r="B26" s="59" t="s">
        <v>63</v>
      </c>
      <c r="C26" s="59" t="s">
        <v>224</v>
      </c>
      <c r="D26" s="59" t="s">
        <v>225</v>
      </c>
      <c r="E26" s="60" t="s">
        <v>194</v>
      </c>
      <c r="F26" s="59" t="s">
        <v>222</v>
      </c>
      <c r="G26" s="64" t="s">
        <v>226</v>
      </c>
      <c r="H26" s="65" t="s">
        <v>64</v>
      </c>
      <c r="I26" s="65"/>
      <c r="J26" s="35" t="s">
        <v>110</v>
      </c>
    </row>
    <row r="27" spans="1:10" ht="29" x14ac:dyDescent="0.35">
      <c r="A27" s="58" t="s">
        <v>125</v>
      </c>
      <c r="B27" s="30" t="s">
        <v>63</v>
      </c>
      <c r="C27" s="30" t="s">
        <v>227</v>
      </c>
      <c r="D27" s="30" t="s">
        <v>228</v>
      </c>
      <c r="E27" s="31" t="s">
        <v>200</v>
      </c>
      <c r="F27" s="30" t="s">
        <v>222</v>
      </c>
      <c r="G27" s="32" t="s">
        <v>223</v>
      </c>
      <c r="H27" s="33" t="s">
        <v>64</v>
      </c>
      <c r="I27" s="33"/>
      <c r="J27" s="35" t="s">
        <v>110</v>
      </c>
    </row>
    <row r="28" spans="1:10" ht="29" x14ac:dyDescent="0.35">
      <c r="A28" s="58" t="s">
        <v>231</v>
      </c>
      <c r="B28" s="30" t="s">
        <v>63</v>
      </c>
      <c r="C28" s="30" t="s">
        <v>229</v>
      </c>
      <c r="D28" s="30" t="s">
        <v>230</v>
      </c>
      <c r="E28" s="31" t="s">
        <v>218</v>
      </c>
      <c r="F28" s="30" t="s">
        <v>222</v>
      </c>
      <c r="G28" s="32" t="s">
        <v>226</v>
      </c>
      <c r="H28" s="33" t="s">
        <v>64</v>
      </c>
      <c r="I28" s="33"/>
      <c r="J28" s="35" t="s">
        <v>110</v>
      </c>
    </row>
    <row r="29" spans="1:10" ht="29" x14ac:dyDescent="0.35">
      <c r="A29" s="58" t="s">
        <v>233</v>
      </c>
      <c r="B29" s="30" t="s">
        <v>63</v>
      </c>
      <c r="C29" s="30" t="s">
        <v>232</v>
      </c>
      <c r="D29" s="30" t="s">
        <v>225</v>
      </c>
      <c r="E29" s="31" t="s">
        <v>218</v>
      </c>
      <c r="F29" s="30" t="s">
        <v>222</v>
      </c>
      <c r="G29" s="32" t="s">
        <v>226</v>
      </c>
      <c r="H29" s="33" t="s">
        <v>64</v>
      </c>
      <c r="I29" s="33"/>
      <c r="J29" s="35" t="s">
        <v>110</v>
      </c>
    </row>
    <row r="30" spans="1:10" ht="29" x14ac:dyDescent="0.35">
      <c r="A30" s="58" t="s">
        <v>236</v>
      </c>
      <c r="B30" s="36" t="s">
        <v>63</v>
      </c>
      <c r="C30" s="36" t="s">
        <v>234</v>
      </c>
      <c r="D30" s="36" t="s">
        <v>235</v>
      </c>
      <c r="E30" s="37" t="s">
        <v>218</v>
      </c>
      <c r="F30" s="36" t="s">
        <v>222</v>
      </c>
      <c r="G30" s="38" t="s">
        <v>219</v>
      </c>
      <c r="H30" s="33" t="s">
        <v>64</v>
      </c>
      <c r="I30" s="33"/>
      <c r="J30" s="35" t="s">
        <v>110</v>
      </c>
    </row>
    <row r="31" spans="1:10" ht="15" thickBot="1" x14ac:dyDescent="0.4">
      <c r="A31" s="58" t="s">
        <v>239</v>
      </c>
      <c r="B31" s="67"/>
      <c r="C31" s="67"/>
      <c r="D31" s="67"/>
      <c r="E31" s="68"/>
      <c r="F31" s="67"/>
      <c r="G31" s="67"/>
      <c r="H31" s="72"/>
      <c r="I31" s="73">
        <v>20</v>
      </c>
      <c r="J31" s="74"/>
    </row>
    <row r="32" spans="1:10" ht="43.5" x14ac:dyDescent="0.35">
      <c r="A32" s="58" t="s">
        <v>131</v>
      </c>
      <c r="B32" s="40" t="s">
        <v>51</v>
      </c>
      <c r="C32" s="40" t="s">
        <v>237</v>
      </c>
      <c r="D32" s="40" t="s">
        <v>238</v>
      </c>
      <c r="E32" s="41" t="s">
        <v>205</v>
      </c>
      <c r="F32" s="40" t="s">
        <v>222</v>
      </c>
      <c r="G32" s="40" t="s">
        <v>209</v>
      </c>
      <c r="H32" s="40" t="s">
        <v>52</v>
      </c>
      <c r="I32" s="42"/>
      <c r="J32" s="43" t="s">
        <v>110</v>
      </c>
    </row>
    <row r="33" spans="1:10" x14ac:dyDescent="0.35">
      <c r="A33" s="58" t="s">
        <v>245</v>
      </c>
      <c r="B33" s="59" t="s">
        <v>51</v>
      </c>
      <c r="C33" s="59" t="s">
        <v>240</v>
      </c>
      <c r="D33" s="59" t="s">
        <v>241</v>
      </c>
      <c r="E33" s="60" t="s">
        <v>205</v>
      </c>
      <c r="F33" s="59" t="s">
        <v>222</v>
      </c>
      <c r="G33" s="59" t="s">
        <v>242</v>
      </c>
      <c r="H33" s="59" t="s">
        <v>52</v>
      </c>
      <c r="I33" s="62"/>
      <c r="J33" s="63" t="s">
        <v>111</v>
      </c>
    </row>
    <row r="34" spans="1:10" ht="43.5" x14ac:dyDescent="0.35">
      <c r="A34" s="58" t="s">
        <v>249</v>
      </c>
      <c r="B34" s="59" t="s">
        <v>51</v>
      </c>
      <c r="C34" s="59" t="s">
        <v>243</v>
      </c>
      <c r="D34" s="59" t="s">
        <v>244</v>
      </c>
      <c r="E34" s="60" t="s">
        <v>213</v>
      </c>
      <c r="F34" s="59" t="s">
        <v>222</v>
      </c>
      <c r="G34" s="59" t="s">
        <v>242</v>
      </c>
      <c r="H34" s="59" t="s">
        <v>52</v>
      </c>
      <c r="I34" s="62"/>
      <c r="J34" s="63" t="s">
        <v>111</v>
      </c>
    </row>
    <row r="35" spans="1:10" ht="43.5" x14ac:dyDescent="0.35">
      <c r="A35" s="58" t="s">
        <v>253</v>
      </c>
      <c r="B35" s="59" t="s">
        <v>51</v>
      </c>
      <c r="C35" s="59" t="s">
        <v>246</v>
      </c>
      <c r="D35" s="59" t="s">
        <v>247</v>
      </c>
      <c r="E35" s="60" t="s">
        <v>200</v>
      </c>
      <c r="F35" s="59" t="s">
        <v>222</v>
      </c>
      <c r="G35" s="59" t="s">
        <v>248</v>
      </c>
      <c r="H35" s="59" t="s">
        <v>52</v>
      </c>
      <c r="I35" s="62"/>
      <c r="J35" s="63" t="s">
        <v>111</v>
      </c>
    </row>
    <row r="36" spans="1:10" ht="58" x14ac:dyDescent="0.35">
      <c r="A36" s="58" t="s">
        <v>258</v>
      </c>
      <c r="B36" s="59" t="s">
        <v>51</v>
      </c>
      <c r="C36" s="59" t="s">
        <v>250</v>
      </c>
      <c r="D36" s="59" t="s">
        <v>251</v>
      </c>
      <c r="E36" s="60" t="s">
        <v>205</v>
      </c>
      <c r="F36" s="59" t="s">
        <v>222</v>
      </c>
      <c r="G36" s="59" t="s">
        <v>252</v>
      </c>
      <c r="H36" s="59" t="s">
        <v>52</v>
      </c>
      <c r="I36" s="62"/>
      <c r="J36" s="63" t="s">
        <v>111</v>
      </c>
    </row>
    <row r="37" spans="1:10" ht="29" x14ac:dyDescent="0.35">
      <c r="A37" s="58" t="s">
        <v>118</v>
      </c>
      <c r="B37" s="30" t="s">
        <v>51</v>
      </c>
      <c r="C37" s="30" t="s">
        <v>254</v>
      </c>
      <c r="D37" s="30" t="s">
        <v>255</v>
      </c>
      <c r="E37" s="31" t="s">
        <v>256</v>
      </c>
      <c r="F37" s="30" t="s">
        <v>222</v>
      </c>
      <c r="G37" s="30" t="s">
        <v>257</v>
      </c>
      <c r="H37" s="30" t="s">
        <v>52</v>
      </c>
      <c r="I37" s="75"/>
      <c r="J37" s="49" t="s">
        <v>110</v>
      </c>
    </row>
    <row r="38" spans="1:10" ht="29" x14ac:dyDescent="0.35">
      <c r="A38" s="58" t="s">
        <v>267</v>
      </c>
      <c r="B38" s="30" t="s">
        <v>51</v>
      </c>
      <c r="C38" s="30" t="s">
        <v>259</v>
      </c>
      <c r="D38" s="30" t="s">
        <v>260</v>
      </c>
      <c r="E38" s="31" t="s">
        <v>261</v>
      </c>
      <c r="F38" s="30" t="s">
        <v>222</v>
      </c>
      <c r="G38" s="30" t="s">
        <v>262</v>
      </c>
      <c r="H38" s="30" t="s">
        <v>52</v>
      </c>
      <c r="I38" s="75"/>
      <c r="J38" s="49" t="s">
        <v>110</v>
      </c>
    </row>
    <row r="39" spans="1:10" ht="29" x14ac:dyDescent="0.35">
      <c r="A39" s="58" t="s">
        <v>271</v>
      </c>
      <c r="B39" s="59" t="s">
        <v>51</v>
      </c>
      <c r="C39" s="59" t="s">
        <v>263</v>
      </c>
      <c r="D39" s="59" t="s">
        <v>264</v>
      </c>
      <c r="E39" s="60" t="s">
        <v>261</v>
      </c>
      <c r="F39" s="59" t="s">
        <v>222</v>
      </c>
      <c r="G39" s="59" t="s">
        <v>252</v>
      </c>
      <c r="H39" s="59" t="s">
        <v>52</v>
      </c>
      <c r="I39" s="62"/>
      <c r="J39" s="63" t="s">
        <v>111</v>
      </c>
    </row>
    <row r="40" spans="1:10" ht="29" x14ac:dyDescent="0.35">
      <c r="A40" s="58" t="s">
        <v>275</v>
      </c>
      <c r="B40" s="36" t="s">
        <v>51</v>
      </c>
      <c r="C40" s="36" t="s">
        <v>195</v>
      </c>
      <c r="D40" s="36" t="s">
        <v>265</v>
      </c>
      <c r="E40" s="37" t="s">
        <v>200</v>
      </c>
      <c r="F40" s="36" t="s">
        <v>222</v>
      </c>
      <c r="G40" s="36" t="s">
        <v>266</v>
      </c>
      <c r="H40" s="36" t="s">
        <v>52</v>
      </c>
      <c r="I40" s="48"/>
      <c r="J40" s="35" t="s">
        <v>110</v>
      </c>
    </row>
    <row r="41" spans="1:10" ht="15" thickBot="1" x14ac:dyDescent="0.4">
      <c r="A41" s="58" t="s">
        <v>280</v>
      </c>
      <c r="B41" s="67"/>
      <c r="C41" s="67"/>
      <c r="D41" s="67"/>
      <c r="E41" s="68"/>
      <c r="F41" s="67"/>
      <c r="G41" s="67"/>
      <c r="H41" s="67"/>
      <c r="I41" s="79">
        <v>9</v>
      </c>
      <c r="J41" s="74"/>
    </row>
    <row r="42" spans="1:10" x14ac:dyDescent="0.35">
      <c r="A42" s="58" t="s">
        <v>284</v>
      </c>
      <c r="B42" s="40" t="s">
        <v>51</v>
      </c>
      <c r="C42" s="40" t="s">
        <v>268</v>
      </c>
      <c r="D42" s="40" t="s">
        <v>269</v>
      </c>
      <c r="E42" s="41" t="s">
        <v>176</v>
      </c>
      <c r="F42" s="40" t="s">
        <v>222</v>
      </c>
      <c r="G42" s="40" t="s">
        <v>270</v>
      </c>
      <c r="H42" s="40" t="s">
        <v>53</v>
      </c>
      <c r="I42" s="42"/>
      <c r="J42" s="43" t="s">
        <v>110</v>
      </c>
    </row>
    <row r="43" spans="1:10" ht="43.5" x14ac:dyDescent="0.35">
      <c r="A43" s="58" t="s">
        <v>288</v>
      </c>
      <c r="B43" s="59" t="s">
        <v>51</v>
      </c>
      <c r="C43" s="59" t="s">
        <v>272</v>
      </c>
      <c r="D43" s="59" t="s">
        <v>273</v>
      </c>
      <c r="E43" s="60" t="s">
        <v>181</v>
      </c>
      <c r="F43" s="59" t="s">
        <v>222</v>
      </c>
      <c r="G43" s="59" t="s">
        <v>274</v>
      </c>
      <c r="H43" s="59" t="s">
        <v>53</v>
      </c>
      <c r="I43" s="62"/>
      <c r="J43" s="63" t="s">
        <v>111</v>
      </c>
    </row>
    <row r="44" spans="1:10" ht="29" x14ac:dyDescent="0.35">
      <c r="A44" s="58" t="s">
        <v>291</v>
      </c>
      <c r="B44" s="59" t="s">
        <v>51</v>
      </c>
      <c r="C44" s="59" t="s">
        <v>276</v>
      </c>
      <c r="D44" s="59" t="s">
        <v>277</v>
      </c>
      <c r="E44" s="60" t="s">
        <v>278</v>
      </c>
      <c r="F44" s="59" t="s">
        <v>222</v>
      </c>
      <c r="G44" s="59" t="s">
        <v>279</v>
      </c>
      <c r="H44" s="59" t="s">
        <v>53</v>
      </c>
      <c r="I44" s="62"/>
      <c r="J44" s="63" t="s">
        <v>111</v>
      </c>
    </row>
    <row r="45" spans="1:10" x14ac:dyDescent="0.35">
      <c r="A45" s="58" t="s">
        <v>295</v>
      </c>
      <c r="B45" s="59" t="s">
        <v>51</v>
      </c>
      <c r="C45" s="59" t="s">
        <v>281</v>
      </c>
      <c r="D45" s="59" t="s">
        <v>282</v>
      </c>
      <c r="E45" s="60" t="s">
        <v>176</v>
      </c>
      <c r="F45" s="59" t="s">
        <v>222</v>
      </c>
      <c r="G45" s="59" t="s">
        <v>283</v>
      </c>
      <c r="H45" s="59" t="s">
        <v>53</v>
      </c>
      <c r="I45" s="62"/>
      <c r="J45" s="63" t="s">
        <v>111</v>
      </c>
    </row>
    <row r="46" spans="1:10" ht="29" x14ac:dyDescent="0.35">
      <c r="A46" s="58" t="s">
        <v>298</v>
      </c>
      <c r="B46" s="59" t="s">
        <v>51</v>
      </c>
      <c r="C46" s="59" t="s">
        <v>285</v>
      </c>
      <c r="D46" s="59" t="s">
        <v>286</v>
      </c>
      <c r="E46" s="60" t="s">
        <v>176</v>
      </c>
      <c r="F46" s="59" t="s">
        <v>222</v>
      </c>
      <c r="G46" s="59" t="s">
        <v>287</v>
      </c>
      <c r="H46" s="59" t="s">
        <v>53</v>
      </c>
      <c r="I46" s="62"/>
      <c r="J46" s="63" t="s">
        <v>111</v>
      </c>
    </row>
    <row r="47" spans="1:10" ht="29" x14ac:dyDescent="0.35">
      <c r="A47" s="58" t="s">
        <v>759</v>
      </c>
      <c r="B47" s="59" t="s">
        <v>51</v>
      </c>
      <c r="C47" s="59" t="s">
        <v>289</v>
      </c>
      <c r="D47" s="59" t="s">
        <v>247</v>
      </c>
      <c r="E47" s="60" t="s">
        <v>176</v>
      </c>
      <c r="F47" s="59" t="s">
        <v>222</v>
      </c>
      <c r="G47" s="59" t="s">
        <v>290</v>
      </c>
      <c r="H47" s="59" t="s">
        <v>53</v>
      </c>
      <c r="I47" s="62"/>
      <c r="J47" s="63" t="s">
        <v>111</v>
      </c>
    </row>
    <row r="48" spans="1:10" x14ac:dyDescent="0.35">
      <c r="A48" s="58" t="s">
        <v>760</v>
      </c>
      <c r="B48" s="30" t="s">
        <v>51</v>
      </c>
      <c r="C48" s="30" t="s">
        <v>292</v>
      </c>
      <c r="D48" s="30" t="s">
        <v>293</v>
      </c>
      <c r="E48" s="31" t="s">
        <v>194</v>
      </c>
      <c r="F48" s="30" t="s">
        <v>222</v>
      </c>
      <c r="G48" s="30" t="s">
        <v>294</v>
      </c>
      <c r="H48" s="30" t="s">
        <v>53</v>
      </c>
      <c r="I48" s="75"/>
      <c r="J48" s="49" t="s">
        <v>110</v>
      </c>
    </row>
    <row r="49" spans="1:10" x14ac:dyDescent="0.35">
      <c r="A49" s="58" t="s">
        <v>761</v>
      </c>
      <c r="B49" s="30" t="s">
        <v>51</v>
      </c>
      <c r="C49" s="30" t="s">
        <v>296</v>
      </c>
      <c r="D49" s="30" t="s">
        <v>297</v>
      </c>
      <c r="E49" s="31" t="s">
        <v>218</v>
      </c>
      <c r="F49" s="30" t="s">
        <v>222</v>
      </c>
      <c r="G49" s="30" t="s">
        <v>294</v>
      </c>
      <c r="H49" s="30" t="s">
        <v>53</v>
      </c>
      <c r="I49" s="75"/>
      <c r="J49" s="49" t="s">
        <v>110</v>
      </c>
    </row>
    <row r="50" spans="1:10" ht="15" thickBot="1" x14ac:dyDescent="0.4">
      <c r="A50" s="58" t="s">
        <v>299</v>
      </c>
      <c r="B50" s="80"/>
      <c r="C50" s="80"/>
      <c r="D50" s="80"/>
      <c r="E50" s="81"/>
      <c r="F50" s="80"/>
      <c r="G50" s="80"/>
      <c r="H50" s="80"/>
      <c r="I50" s="82">
        <v>4</v>
      </c>
      <c r="J50" s="74"/>
    </row>
    <row r="51" spans="1:10" ht="29" x14ac:dyDescent="0.35">
      <c r="A51" s="58" t="s">
        <v>302</v>
      </c>
      <c r="B51" s="40" t="s">
        <v>31</v>
      </c>
      <c r="C51" s="40" t="s">
        <v>300</v>
      </c>
      <c r="D51" s="40" t="s">
        <v>301</v>
      </c>
      <c r="E51" s="41" t="s">
        <v>205</v>
      </c>
      <c r="F51" s="40" t="s">
        <v>177</v>
      </c>
      <c r="G51" s="40" t="s">
        <v>198</v>
      </c>
      <c r="H51" s="40" t="s">
        <v>32</v>
      </c>
      <c r="I51" s="42"/>
      <c r="J51" s="43" t="s">
        <v>110</v>
      </c>
    </row>
    <row r="52" spans="1:10" ht="29" x14ac:dyDescent="0.35">
      <c r="A52" s="58" t="s">
        <v>304</v>
      </c>
      <c r="B52" s="30" t="s">
        <v>31</v>
      </c>
      <c r="C52" s="30" t="s">
        <v>303</v>
      </c>
      <c r="D52" s="30" t="s">
        <v>301</v>
      </c>
      <c r="E52" s="31" t="s">
        <v>205</v>
      </c>
      <c r="F52" s="30" t="s">
        <v>177</v>
      </c>
      <c r="G52" s="30" t="s">
        <v>201</v>
      </c>
      <c r="H52" s="40" t="s">
        <v>32</v>
      </c>
      <c r="I52" s="75"/>
      <c r="J52" s="43" t="s">
        <v>110</v>
      </c>
    </row>
    <row r="53" spans="1:10" ht="29" x14ac:dyDescent="0.35">
      <c r="A53" s="58" t="s">
        <v>306</v>
      </c>
      <c r="B53" s="30" t="s">
        <v>31</v>
      </c>
      <c r="C53" s="30" t="s">
        <v>305</v>
      </c>
      <c r="D53" s="30" t="s">
        <v>301</v>
      </c>
      <c r="E53" s="31" t="s">
        <v>205</v>
      </c>
      <c r="F53" s="30" t="s">
        <v>177</v>
      </c>
      <c r="G53" s="30" t="s">
        <v>201</v>
      </c>
      <c r="H53" s="40" t="s">
        <v>32</v>
      </c>
      <c r="I53" s="75"/>
      <c r="J53" s="43" t="s">
        <v>110</v>
      </c>
    </row>
    <row r="54" spans="1:10" ht="29" x14ac:dyDescent="0.35">
      <c r="A54" s="58" t="s">
        <v>308</v>
      </c>
      <c r="B54" s="30" t="s">
        <v>31</v>
      </c>
      <c r="C54" s="30" t="s">
        <v>307</v>
      </c>
      <c r="D54" s="30" t="s">
        <v>186</v>
      </c>
      <c r="E54" s="31" t="s">
        <v>194</v>
      </c>
      <c r="F54" s="30" t="s">
        <v>177</v>
      </c>
      <c r="G54" s="30" t="s">
        <v>182</v>
      </c>
      <c r="H54" s="40" t="s">
        <v>32</v>
      </c>
      <c r="I54" s="75"/>
      <c r="J54" s="43" t="s">
        <v>110</v>
      </c>
    </row>
    <row r="55" spans="1:10" ht="15" thickBot="1" x14ac:dyDescent="0.4">
      <c r="A55" s="58" t="s">
        <v>312</v>
      </c>
      <c r="B55" s="36"/>
      <c r="C55" s="80"/>
      <c r="D55" s="80"/>
      <c r="E55" s="81"/>
      <c r="F55" s="80"/>
      <c r="G55" s="80"/>
      <c r="H55" s="72"/>
      <c r="I55" s="82">
        <v>20</v>
      </c>
      <c r="J55" s="74"/>
    </row>
    <row r="56" spans="1:10" ht="29" x14ac:dyDescent="0.35">
      <c r="A56" s="58" t="s">
        <v>314</v>
      </c>
      <c r="B56" s="40" t="s">
        <v>31</v>
      </c>
      <c r="C56" s="40" t="s">
        <v>309</v>
      </c>
      <c r="D56" s="40" t="s">
        <v>310</v>
      </c>
      <c r="E56" s="41" t="s">
        <v>187</v>
      </c>
      <c r="F56" s="40" t="s">
        <v>206</v>
      </c>
      <c r="G56" s="40" t="s">
        <v>311</v>
      </c>
      <c r="H56" s="40" t="s">
        <v>33</v>
      </c>
      <c r="I56" s="42"/>
      <c r="J56" s="43" t="s">
        <v>110</v>
      </c>
    </row>
    <row r="57" spans="1:10" ht="58" x14ac:dyDescent="0.35">
      <c r="A57" s="58" t="s">
        <v>109</v>
      </c>
      <c r="B57" s="30" t="s">
        <v>31</v>
      </c>
      <c r="C57" s="30" t="s">
        <v>313</v>
      </c>
      <c r="D57" s="30" t="s">
        <v>310</v>
      </c>
      <c r="E57" s="31" t="s">
        <v>181</v>
      </c>
      <c r="F57" s="30" t="s">
        <v>177</v>
      </c>
      <c r="G57" s="30" t="s">
        <v>190</v>
      </c>
      <c r="H57" s="30" t="s">
        <v>33</v>
      </c>
      <c r="I57" s="75"/>
      <c r="J57" s="43" t="s">
        <v>110</v>
      </c>
    </row>
    <row r="58" spans="1:10" ht="29" x14ac:dyDescent="0.35">
      <c r="A58" s="58" t="s">
        <v>318</v>
      </c>
      <c r="B58" s="30" t="s">
        <v>31</v>
      </c>
      <c r="C58" s="30" t="s">
        <v>309</v>
      </c>
      <c r="D58" s="30" t="s">
        <v>310</v>
      </c>
      <c r="E58" s="31" t="s">
        <v>213</v>
      </c>
      <c r="F58" s="30" t="s">
        <v>206</v>
      </c>
      <c r="G58" s="30" t="s">
        <v>311</v>
      </c>
      <c r="H58" s="30" t="s">
        <v>33</v>
      </c>
      <c r="I58" s="75"/>
      <c r="J58" s="43" t="s">
        <v>110</v>
      </c>
    </row>
    <row r="59" spans="1:10" ht="29" x14ac:dyDescent="0.35">
      <c r="A59" s="58" t="s">
        <v>319</v>
      </c>
      <c r="B59" s="36" t="s">
        <v>31</v>
      </c>
      <c r="C59" s="36" t="s">
        <v>315</v>
      </c>
      <c r="D59" s="36" t="s">
        <v>310</v>
      </c>
      <c r="E59" s="37" t="s">
        <v>205</v>
      </c>
      <c r="F59" s="36" t="s">
        <v>177</v>
      </c>
      <c r="G59" s="36" t="s">
        <v>316</v>
      </c>
      <c r="H59" s="36" t="s">
        <v>33</v>
      </c>
      <c r="I59" s="48"/>
      <c r="J59" s="43" t="s">
        <v>110</v>
      </c>
    </row>
    <row r="60" spans="1:10" ht="15" thickBot="1" x14ac:dyDescent="0.4">
      <c r="A60" s="58" t="s">
        <v>320</v>
      </c>
      <c r="B60" s="67"/>
      <c r="C60" s="67"/>
      <c r="D60" s="67"/>
      <c r="E60" s="68"/>
      <c r="F60" s="67"/>
      <c r="G60" s="67"/>
      <c r="H60" s="67"/>
      <c r="I60" s="83" t="s">
        <v>317</v>
      </c>
      <c r="J60" s="74"/>
    </row>
    <row r="61" spans="1:10" ht="29" x14ac:dyDescent="0.35">
      <c r="A61" s="58" t="s">
        <v>321</v>
      </c>
      <c r="B61" s="40" t="s">
        <v>34</v>
      </c>
      <c r="C61" s="40" t="s">
        <v>300</v>
      </c>
      <c r="D61" s="40" t="s">
        <v>301</v>
      </c>
      <c r="E61" s="41" t="s">
        <v>205</v>
      </c>
      <c r="F61" s="40" t="s">
        <v>177</v>
      </c>
      <c r="G61" s="40" t="s">
        <v>198</v>
      </c>
      <c r="H61" s="40" t="s">
        <v>32</v>
      </c>
      <c r="I61" s="42"/>
      <c r="J61" s="43" t="s">
        <v>110</v>
      </c>
    </row>
    <row r="62" spans="1:10" ht="29" x14ac:dyDescent="0.35">
      <c r="A62" s="58" t="s">
        <v>762</v>
      </c>
      <c r="B62" s="30" t="s">
        <v>34</v>
      </c>
      <c r="C62" s="30" t="s">
        <v>303</v>
      </c>
      <c r="D62" s="30" t="s">
        <v>301</v>
      </c>
      <c r="E62" s="31" t="s">
        <v>205</v>
      </c>
      <c r="F62" s="30" t="s">
        <v>177</v>
      </c>
      <c r="G62" s="30" t="s">
        <v>201</v>
      </c>
      <c r="H62" s="40" t="s">
        <v>32</v>
      </c>
      <c r="I62" s="75"/>
      <c r="J62" s="43" t="s">
        <v>110</v>
      </c>
    </row>
    <row r="63" spans="1:10" ht="29" x14ac:dyDescent="0.35">
      <c r="A63" s="58" t="s">
        <v>763</v>
      </c>
      <c r="B63" s="30" t="s">
        <v>34</v>
      </c>
      <c r="C63" s="30" t="s">
        <v>305</v>
      </c>
      <c r="D63" s="30" t="s">
        <v>301</v>
      </c>
      <c r="E63" s="31" t="s">
        <v>205</v>
      </c>
      <c r="F63" s="30" t="s">
        <v>177</v>
      </c>
      <c r="G63" s="30" t="s">
        <v>201</v>
      </c>
      <c r="H63" s="40" t="s">
        <v>32</v>
      </c>
      <c r="I63" s="75"/>
      <c r="J63" s="43" t="s">
        <v>110</v>
      </c>
    </row>
    <row r="64" spans="1:10" ht="29" x14ac:dyDescent="0.35">
      <c r="A64" s="58" t="s">
        <v>764</v>
      </c>
      <c r="B64" s="36" t="s">
        <v>34</v>
      </c>
      <c r="C64" s="36" t="s">
        <v>307</v>
      </c>
      <c r="D64" s="36" t="s">
        <v>186</v>
      </c>
      <c r="E64" s="37" t="s">
        <v>194</v>
      </c>
      <c r="F64" s="36" t="s">
        <v>177</v>
      </c>
      <c r="G64" s="36" t="s">
        <v>182</v>
      </c>
      <c r="H64" s="84" t="s">
        <v>32</v>
      </c>
      <c r="I64" s="48"/>
      <c r="J64" s="43" t="s">
        <v>110</v>
      </c>
    </row>
    <row r="65" spans="1:10" ht="15" thickBot="1" x14ac:dyDescent="0.4">
      <c r="A65" s="58" t="s">
        <v>765</v>
      </c>
      <c r="B65" s="67"/>
      <c r="C65" s="67"/>
      <c r="D65" s="67"/>
      <c r="E65" s="68"/>
      <c r="F65" s="67"/>
      <c r="G65" s="67"/>
      <c r="H65" s="67"/>
      <c r="I65" s="79">
        <v>20</v>
      </c>
      <c r="J65" s="74"/>
    </row>
    <row r="66" spans="1:10" ht="29" x14ac:dyDescent="0.35">
      <c r="A66" s="58" t="s">
        <v>766</v>
      </c>
      <c r="B66" s="40" t="s">
        <v>58</v>
      </c>
      <c r="C66" s="40" t="s">
        <v>323</v>
      </c>
      <c r="D66" s="40" t="s">
        <v>324</v>
      </c>
      <c r="E66" s="41" t="s">
        <v>278</v>
      </c>
      <c r="F66" s="40" t="s">
        <v>222</v>
      </c>
      <c r="G66" s="40" t="s">
        <v>325</v>
      </c>
      <c r="H66" s="40" t="s">
        <v>61</v>
      </c>
      <c r="I66" s="42"/>
      <c r="J66" s="43" t="s">
        <v>110</v>
      </c>
    </row>
    <row r="67" spans="1:10" ht="29" x14ac:dyDescent="0.35">
      <c r="A67" s="58" t="s">
        <v>138</v>
      </c>
      <c r="B67" s="30" t="s">
        <v>58</v>
      </c>
      <c r="C67" s="30" t="s">
        <v>327</v>
      </c>
      <c r="D67" s="30" t="s">
        <v>324</v>
      </c>
      <c r="E67" s="31" t="s">
        <v>278</v>
      </c>
      <c r="F67" s="30" t="s">
        <v>328</v>
      </c>
      <c r="G67" s="30" t="s">
        <v>325</v>
      </c>
      <c r="H67" s="30" t="s">
        <v>61</v>
      </c>
      <c r="I67" s="75"/>
      <c r="J67" s="43" t="s">
        <v>110</v>
      </c>
    </row>
    <row r="68" spans="1:10" ht="29" x14ac:dyDescent="0.35">
      <c r="A68" s="58" t="s">
        <v>767</v>
      </c>
      <c r="B68" s="30" t="s">
        <v>58</v>
      </c>
      <c r="C68" s="30" t="s">
        <v>300</v>
      </c>
      <c r="D68" s="30" t="s">
        <v>301</v>
      </c>
      <c r="E68" s="31" t="s">
        <v>205</v>
      </c>
      <c r="F68" s="30" t="s">
        <v>222</v>
      </c>
      <c r="G68" s="30" t="s">
        <v>330</v>
      </c>
      <c r="H68" s="30" t="s">
        <v>61</v>
      </c>
      <c r="I68" s="75"/>
      <c r="J68" s="43" t="s">
        <v>110</v>
      </c>
    </row>
    <row r="69" spans="1:10" ht="29" x14ac:dyDescent="0.35">
      <c r="A69" s="58" t="s">
        <v>768</v>
      </c>
      <c r="B69" s="30" t="s">
        <v>58</v>
      </c>
      <c r="C69" s="30" t="s">
        <v>332</v>
      </c>
      <c r="D69" s="30" t="s">
        <v>333</v>
      </c>
      <c r="E69" s="31" t="s">
        <v>176</v>
      </c>
      <c r="F69" s="30" t="s">
        <v>222</v>
      </c>
      <c r="G69" s="30" t="s">
        <v>334</v>
      </c>
      <c r="H69" s="30" t="s">
        <v>61</v>
      </c>
      <c r="I69" s="75"/>
      <c r="J69" s="43" t="s">
        <v>110</v>
      </c>
    </row>
    <row r="70" spans="1:10" ht="29" x14ac:dyDescent="0.35">
      <c r="A70" s="58" t="s">
        <v>769</v>
      </c>
      <c r="B70" s="30" t="s">
        <v>58</v>
      </c>
      <c r="C70" s="30" t="s">
        <v>336</v>
      </c>
      <c r="D70" s="30" t="s">
        <v>324</v>
      </c>
      <c r="E70" s="31" t="s">
        <v>213</v>
      </c>
      <c r="F70" s="30" t="s">
        <v>222</v>
      </c>
      <c r="G70" s="30" t="s">
        <v>334</v>
      </c>
      <c r="H70" s="30" t="s">
        <v>61</v>
      </c>
      <c r="I70" s="75"/>
      <c r="J70" s="43" t="s">
        <v>110</v>
      </c>
    </row>
    <row r="71" spans="1:10" x14ac:dyDescent="0.35">
      <c r="A71" s="58" t="s">
        <v>770</v>
      </c>
      <c r="B71" s="59" t="s">
        <v>58</v>
      </c>
      <c r="C71" s="59" t="s">
        <v>338</v>
      </c>
      <c r="D71" s="59" t="s">
        <v>175</v>
      </c>
      <c r="E71" s="60" t="s">
        <v>176</v>
      </c>
      <c r="F71" s="59" t="s">
        <v>222</v>
      </c>
      <c r="G71" s="59" t="s">
        <v>339</v>
      </c>
      <c r="H71" s="59" t="s">
        <v>61</v>
      </c>
      <c r="I71" s="62"/>
      <c r="J71" s="63" t="s">
        <v>111</v>
      </c>
    </row>
    <row r="72" spans="1:10" ht="15" thickBot="1" x14ac:dyDescent="0.4">
      <c r="A72" s="58" t="s">
        <v>771</v>
      </c>
      <c r="B72" s="36"/>
      <c r="C72" s="80"/>
      <c r="D72" s="80"/>
      <c r="E72" s="81"/>
      <c r="F72" s="80"/>
      <c r="G72" s="80"/>
      <c r="H72" s="80"/>
      <c r="I72" s="82">
        <v>7</v>
      </c>
      <c r="J72" s="74"/>
    </row>
    <row r="73" spans="1:10" ht="29" x14ac:dyDescent="0.35">
      <c r="A73" s="58" t="s">
        <v>772</v>
      </c>
      <c r="B73" s="40" t="s">
        <v>58</v>
      </c>
      <c r="C73" s="40" t="s">
        <v>300</v>
      </c>
      <c r="D73" s="40" t="s">
        <v>301</v>
      </c>
      <c r="E73" s="41" t="s">
        <v>205</v>
      </c>
      <c r="F73" s="40" t="s">
        <v>222</v>
      </c>
      <c r="G73" s="40" t="s">
        <v>330</v>
      </c>
      <c r="H73" s="40" t="s">
        <v>62</v>
      </c>
      <c r="I73" s="42"/>
      <c r="J73" s="43" t="s">
        <v>110</v>
      </c>
    </row>
    <row r="74" spans="1:10" ht="29" x14ac:dyDescent="0.35">
      <c r="A74" s="58" t="s">
        <v>773</v>
      </c>
      <c r="B74" s="30" t="s">
        <v>58</v>
      </c>
      <c r="C74" s="30" t="s">
        <v>323</v>
      </c>
      <c r="D74" s="30" t="s">
        <v>324</v>
      </c>
      <c r="E74" s="31" t="s">
        <v>278</v>
      </c>
      <c r="F74" s="30" t="s">
        <v>222</v>
      </c>
      <c r="G74" s="30" t="s">
        <v>325</v>
      </c>
      <c r="H74" s="30" t="s">
        <v>62</v>
      </c>
      <c r="I74" s="75"/>
      <c r="J74" s="43" t="s">
        <v>110</v>
      </c>
    </row>
    <row r="75" spans="1:10" ht="29" x14ac:dyDescent="0.35">
      <c r="A75" s="58" t="s">
        <v>774</v>
      </c>
      <c r="B75" s="30" t="s">
        <v>58</v>
      </c>
      <c r="C75" s="30" t="s">
        <v>327</v>
      </c>
      <c r="D75" s="30" t="s">
        <v>324</v>
      </c>
      <c r="E75" s="31" t="s">
        <v>278</v>
      </c>
      <c r="F75" s="30" t="s">
        <v>328</v>
      </c>
      <c r="G75" s="30" t="s">
        <v>325</v>
      </c>
      <c r="H75" s="30" t="s">
        <v>62</v>
      </c>
      <c r="I75" s="75"/>
      <c r="J75" s="43" t="s">
        <v>110</v>
      </c>
    </row>
    <row r="76" spans="1:10" ht="29" x14ac:dyDescent="0.35">
      <c r="A76" s="58" t="s">
        <v>775</v>
      </c>
      <c r="B76" s="76" t="s">
        <v>58</v>
      </c>
      <c r="C76" s="76" t="s">
        <v>342</v>
      </c>
      <c r="D76" s="76" t="s">
        <v>324</v>
      </c>
      <c r="E76" s="77" t="s">
        <v>181</v>
      </c>
      <c r="F76" s="76" t="s">
        <v>328</v>
      </c>
      <c r="G76" s="76" t="s">
        <v>339</v>
      </c>
      <c r="H76" s="76" t="s">
        <v>62</v>
      </c>
      <c r="I76" s="78"/>
      <c r="J76" s="63" t="s">
        <v>111</v>
      </c>
    </row>
    <row r="77" spans="1:10" ht="29" x14ac:dyDescent="0.35">
      <c r="A77" s="58" t="s">
        <v>776</v>
      </c>
      <c r="B77" s="40" t="s">
        <v>58</v>
      </c>
      <c r="C77" s="40" t="s">
        <v>327</v>
      </c>
      <c r="D77" s="40" t="s">
        <v>324</v>
      </c>
      <c r="E77" s="41" t="s">
        <v>218</v>
      </c>
      <c r="F77" s="40" t="s">
        <v>328</v>
      </c>
      <c r="G77" s="40" t="s">
        <v>325</v>
      </c>
      <c r="H77" s="40" t="s">
        <v>62</v>
      </c>
      <c r="I77" s="85"/>
      <c r="J77" s="86" t="s">
        <v>110</v>
      </c>
    </row>
    <row r="78" spans="1:10" ht="15" thickBot="1" x14ac:dyDescent="0.4">
      <c r="A78" s="58" t="s">
        <v>777</v>
      </c>
      <c r="B78" s="72"/>
      <c r="C78" s="72"/>
      <c r="D78" s="72"/>
      <c r="E78" s="87"/>
      <c r="F78" s="72"/>
      <c r="G78" s="72"/>
      <c r="H78" s="72"/>
      <c r="I78" s="79">
        <v>4</v>
      </c>
      <c r="J78" s="74"/>
    </row>
    <row r="79" spans="1:10" ht="29" x14ac:dyDescent="0.35">
      <c r="A79" s="58" t="s">
        <v>778</v>
      </c>
      <c r="B79" s="40" t="s">
        <v>40</v>
      </c>
      <c r="C79" s="40" t="s">
        <v>309</v>
      </c>
      <c r="D79" s="40" t="s">
        <v>343</v>
      </c>
      <c r="E79" s="41" t="s">
        <v>205</v>
      </c>
      <c r="F79" s="40" t="s">
        <v>222</v>
      </c>
      <c r="G79" s="40" t="s">
        <v>344</v>
      </c>
      <c r="H79" s="40" t="s">
        <v>345</v>
      </c>
      <c r="I79" s="42"/>
      <c r="J79" s="43" t="s">
        <v>110</v>
      </c>
    </row>
    <row r="80" spans="1:10" ht="43.5" x14ac:dyDescent="0.35">
      <c r="A80" s="58" t="s">
        <v>322</v>
      </c>
      <c r="B80" s="30" t="s">
        <v>40</v>
      </c>
      <c r="C80" s="30" t="s">
        <v>347</v>
      </c>
      <c r="D80" s="30" t="s">
        <v>348</v>
      </c>
      <c r="E80" s="31" t="s">
        <v>205</v>
      </c>
      <c r="F80" s="30" t="s">
        <v>222</v>
      </c>
      <c r="G80" s="30" t="s">
        <v>349</v>
      </c>
      <c r="H80" s="30" t="s">
        <v>345</v>
      </c>
      <c r="I80" s="75"/>
      <c r="J80" s="43" t="s">
        <v>110</v>
      </c>
    </row>
    <row r="81" spans="1:10" ht="29" x14ac:dyDescent="0.35">
      <c r="A81" s="58" t="s">
        <v>779</v>
      </c>
      <c r="B81" s="30" t="s">
        <v>40</v>
      </c>
      <c r="C81" s="30" t="s">
        <v>351</v>
      </c>
      <c r="D81" s="30" t="s">
        <v>343</v>
      </c>
      <c r="E81" s="31" t="s">
        <v>205</v>
      </c>
      <c r="F81" s="30" t="s">
        <v>222</v>
      </c>
      <c r="G81" s="30" t="s">
        <v>349</v>
      </c>
      <c r="H81" s="30" t="s">
        <v>345</v>
      </c>
      <c r="I81" s="75"/>
      <c r="J81" s="43" t="s">
        <v>110</v>
      </c>
    </row>
    <row r="82" spans="1:10" ht="29" x14ac:dyDescent="0.35">
      <c r="A82" s="58" t="s">
        <v>326</v>
      </c>
      <c r="B82" s="30" t="s">
        <v>40</v>
      </c>
      <c r="C82" s="30" t="s">
        <v>353</v>
      </c>
      <c r="D82" s="30" t="s">
        <v>354</v>
      </c>
      <c r="E82" s="31" t="s">
        <v>213</v>
      </c>
      <c r="F82" s="30" t="s">
        <v>222</v>
      </c>
      <c r="G82" s="30" t="s">
        <v>355</v>
      </c>
      <c r="H82" s="30" t="s">
        <v>345</v>
      </c>
      <c r="I82" s="75"/>
      <c r="J82" s="43" t="s">
        <v>110</v>
      </c>
    </row>
    <row r="83" spans="1:10" ht="29" x14ac:dyDescent="0.35">
      <c r="A83" s="58" t="s">
        <v>329</v>
      </c>
      <c r="B83" s="30" t="s">
        <v>40</v>
      </c>
      <c r="C83" s="30" t="s">
        <v>357</v>
      </c>
      <c r="D83" s="30" t="s">
        <v>354</v>
      </c>
      <c r="E83" s="31" t="s">
        <v>213</v>
      </c>
      <c r="F83" s="30" t="s">
        <v>222</v>
      </c>
      <c r="G83" s="30" t="s">
        <v>355</v>
      </c>
      <c r="H83" s="30" t="s">
        <v>345</v>
      </c>
      <c r="I83" s="75"/>
      <c r="J83" s="43" t="s">
        <v>110</v>
      </c>
    </row>
    <row r="84" spans="1:10" ht="43.5" x14ac:dyDescent="0.35">
      <c r="A84" s="58" t="s">
        <v>331</v>
      </c>
      <c r="B84" s="30" t="s">
        <v>40</v>
      </c>
      <c r="C84" s="30" t="s">
        <v>359</v>
      </c>
      <c r="D84" s="30" t="s">
        <v>360</v>
      </c>
      <c r="E84" s="31" t="s">
        <v>213</v>
      </c>
      <c r="F84" s="30" t="s">
        <v>222</v>
      </c>
      <c r="G84" s="30" t="s">
        <v>361</v>
      </c>
      <c r="H84" s="30" t="s">
        <v>345</v>
      </c>
      <c r="I84" s="75"/>
      <c r="J84" s="43" t="s">
        <v>110</v>
      </c>
    </row>
    <row r="85" spans="1:10" ht="29" x14ac:dyDescent="0.35">
      <c r="A85" s="58" t="s">
        <v>335</v>
      </c>
      <c r="B85" s="30" t="s">
        <v>40</v>
      </c>
      <c r="C85" s="30" t="s">
        <v>363</v>
      </c>
      <c r="D85" s="30" t="s">
        <v>343</v>
      </c>
      <c r="E85" s="31" t="s">
        <v>200</v>
      </c>
      <c r="F85" s="30" t="s">
        <v>214</v>
      </c>
      <c r="G85" s="30" t="s">
        <v>364</v>
      </c>
      <c r="H85" s="30" t="s">
        <v>345</v>
      </c>
      <c r="I85" s="75"/>
      <c r="J85" s="43" t="s">
        <v>110</v>
      </c>
    </row>
    <row r="86" spans="1:10" ht="29" x14ac:dyDescent="0.35">
      <c r="A86" s="58" t="s">
        <v>337</v>
      </c>
      <c r="B86" s="30" t="s">
        <v>40</v>
      </c>
      <c r="C86" s="30" t="s">
        <v>366</v>
      </c>
      <c r="D86" s="30" t="s">
        <v>265</v>
      </c>
      <c r="E86" s="31" t="s">
        <v>200</v>
      </c>
      <c r="F86" s="30" t="s">
        <v>222</v>
      </c>
      <c r="G86" s="30" t="s">
        <v>349</v>
      </c>
      <c r="H86" s="30" t="s">
        <v>345</v>
      </c>
      <c r="I86" s="75"/>
      <c r="J86" s="43" t="s">
        <v>110</v>
      </c>
    </row>
    <row r="87" spans="1:10" ht="29" x14ac:dyDescent="0.35">
      <c r="A87" s="58" t="s">
        <v>114</v>
      </c>
      <c r="B87" s="30" t="s">
        <v>40</v>
      </c>
      <c r="C87" s="30" t="s">
        <v>368</v>
      </c>
      <c r="D87" s="30" t="s">
        <v>343</v>
      </c>
      <c r="E87" s="31" t="s">
        <v>197</v>
      </c>
      <c r="F87" s="30" t="s">
        <v>222</v>
      </c>
      <c r="G87" s="30" t="s">
        <v>344</v>
      </c>
      <c r="H87" s="30" t="s">
        <v>345</v>
      </c>
      <c r="I87" s="75"/>
      <c r="J87" s="43" t="s">
        <v>110</v>
      </c>
    </row>
    <row r="88" spans="1:10" ht="29" x14ac:dyDescent="0.35">
      <c r="A88" s="58" t="s">
        <v>340</v>
      </c>
      <c r="B88" s="30" t="s">
        <v>40</v>
      </c>
      <c r="C88" s="30" t="s">
        <v>370</v>
      </c>
      <c r="D88" s="30" t="s">
        <v>343</v>
      </c>
      <c r="E88" s="31" t="s">
        <v>197</v>
      </c>
      <c r="F88" s="30" t="s">
        <v>214</v>
      </c>
      <c r="G88" s="30" t="s">
        <v>364</v>
      </c>
      <c r="H88" s="30" t="s">
        <v>345</v>
      </c>
      <c r="I88" s="75"/>
      <c r="J88" s="43" t="s">
        <v>110</v>
      </c>
    </row>
    <row r="89" spans="1:10" ht="29" x14ac:dyDescent="0.35">
      <c r="A89" s="58" t="s">
        <v>129</v>
      </c>
      <c r="B89" s="30" t="s">
        <v>40</v>
      </c>
      <c r="C89" s="30" t="s">
        <v>371</v>
      </c>
      <c r="D89" s="30" t="s">
        <v>372</v>
      </c>
      <c r="E89" s="31" t="s">
        <v>278</v>
      </c>
      <c r="F89" s="30" t="s">
        <v>222</v>
      </c>
      <c r="G89" s="30" t="s">
        <v>344</v>
      </c>
      <c r="H89" s="30" t="s">
        <v>345</v>
      </c>
      <c r="I89" s="75"/>
      <c r="J89" s="43" t="s">
        <v>110</v>
      </c>
    </row>
    <row r="90" spans="1:10" ht="29" x14ac:dyDescent="0.35">
      <c r="A90" s="58" t="s">
        <v>341</v>
      </c>
      <c r="B90" s="30" t="s">
        <v>40</v>
      </c>
      <c r="C90" s="30" t="s">
        <v>374</v>
      </c>
      <c r="D90" s="30" t="s">
        <v>186</v>
      </c>
      <c r="E90" s="31" t="s">
        <v>278</v>
      </c>
      <c r="F90" s="30" t="s">
        <v>222</v>
      </c>
      <c r="G90" s="30" t="s">
        <v>375</v>
      </c>
      <c r="H90" s="30" t="s">
        <v>345</v>
      </c>
      <c r="I90" s="75"/>
      <c r="J90" s="43" t="s">
        <v>110</v>
      </c>
    </row>
    <row r="91" spans="1:10" ht="29" x14ac:dyDescent="0.35">
      <c r="A91" s="58" t="s">
        <v>780</v>
      </c>
      <c r="B91" s="59" t="s">
        <v>40</v>
      </c>
      <c r="C91" s="59" t="s">
        <v>371</v>
      </c>
      <c r="D91" s="59" t="s">
        <v>343</v>
      </c>
      <c r="E91" s="60" t="s">
        <v>194</v>
      </c>
      <c r="F91" s="59" t="s">
        <v>222</v>
      </c>
      <c r="G91" s="59" t="s">
        <v>377</v>
      </c>
      <c r="H91" s="59" t="s">
        <v>345</v>
      </c>
      <c r="I91" s="62"/>
      <c r="J91" s="63" t="s">
        <v>111</v>
      </c>
    </row>
    <row r="92" spans="1:10" ht="29" x14ac:dyDescent="0.35">
      <c r="A92" s="58" t="s">
        <v>781</v>
      </c>
      <c r="B92" s="30" t="s">
        <v>40</v>
      </c>
      <c r="C92" s="30" t="s">
        <v>379</v>
      </c>
      <c r="D92" s="30" t="s">
        <v>380</v>
      </c>
      <c r="E92" s="31" t="s">
        <v>194</v>
      </c>
      <c r="F92" s="30" t="s">
        <v>222</v>
      </c>
      <c r="G92" s="30" t="s">
        <v>349</v>
      </c>
      <c r="H92" s="30" t="s">
        <v>345</v>
      </c>
      <c r="I92" s="75"/>
      <c r="J92" s="49" t="s">
        <v>110</v>
      </c>
    </row>
    <row r="93" spans="1:10" ht="29" x14ac:dyDescent="0.35">
      <c r="A93" s="58" t="s">
        <v>782</v>
      </c>
      <c r="B93" s="30" t="s">
        <v>40</v>
      </c>
      <c r="C93" s="30" t="s">
        <v>382</v>
      </c>
      <c r="D93" s="30" t="s">
        <v>343</v>
      </c>
      <c r="E93" s="31" t="s">
        <v>218</v>
      </c>
      <c r="F93" s="30" t="s">
        <v>222</v>
      </c>
      <c r="G93" s="30" t="s">
        <v>344</v>
      </c>
      <c r="H93" s="30" t="s">
        <v>345</v>
      </c>
      <c r="I93" s="75"/>
      <c r="J93" s="49" t="s">
        <v>110</v>
      </c>
    </row>
    <row r="94" spans="1:10" ht="29" x14ac:dyDescent="0.35">
      <c r="A94" s="58" t="s">
        <v>783</v>
      </c>
      <c r="B94" s="59" t="s">
        <v>40</v>
      </c>
      <c r="C94" s="59" t="s">
        <v>384</v>
      </c>
      <c r="D94" s="59" t="s">
        <v>385</v>
      </c>
      <c r="E94" s="60" t="s">
        <v>218</v>
      </c>
      <c r="F94" s="59" t="s">
        <v>222</v>
      </c>
      <c r="G94" s="59" t="s">
        <v>386</v>
      </c>
      <c r="H94" s="59" t="s">
        <v>345</v>
      </c>
      <c r="I94" s="62"/>
      <c r="J94" s="63" t="s">
        <v>111</v>
      </c>
    </row>
    <row r="95" spans="1:10" ht="29" x14ac:dyDescent="0.35">
      <c r="A95" s="58" t="s">
        <v>784</v>
      </c>
      <c r="B95" s="30" t="s">
        <v>40</v>
      </c>
      <c r="C95" s="30" t="s">
        <v>388</v>
      </c>
      <c r="D95" s="30" t="s">
        <v>389</v>
      </c>
      <c r="E95" s="31" t="s">
        <v>187</v>
      </c>
      <c r="F95" s="30" t="s">
        <v>222</v>
      </c>
      <c r="G95" s="30" t="s">
        <v>375</v>
      </c>
      <c r="H95" s="30" t="s">
        <v>345</v>
      </c>
      <c r="I95" s="75"/>
      <c r="J95" s="49" t="s">
        <v>110</v>
      </c>
    </row>
    <row r="96" spans="1:10" ht="43.5" x14ac:dyDescent="0.35">
      <c r="A96" s="58" t="s">
        <v>785</v>
      </c>
      <c r="B96" s="36" t="s">
        <v>40</v>
      </c>
      <c r="C96" s="36" t="s">
        <v>391</v>
      </c>
      <c r="D96" s="36" t="s">
        <v>348</v>
      </c>
      <c r="E96" s="37" t="s">
        <v>205</v>
      </c>
      <c r="F96" s="36" t="s">
        <v>222</v>
      </c>
      <c r="G96" s="36" t="s">
        <v>349</v>
      </c>
      <c r="H96" s="36" t="s">
        <v>345</v>
      </c>
      <c r="I96" s="48"/>
      <c r="J96" s="49" t="s">
        <v>110</v>
      </c>
    </row>
    <row r="97" spans="1:10" ht="15" thickBot="1" x14ac:dyDescent="0.4">
      <c r="A97" s="58" t="s">
        <v>153</v>
      </c>
      <c r="B97" s="67"/>
      <c r="C97" s="67"/>
      <c r="D97" s="67"/>
      <c r="E97" s="68"/>
      <c r="F97" s="67"/>
      <c r="G97" s="67"/>
      <c r="H97" s="67"/>
      <c r="I97" s="79">
        <v>20</v>
      </c>
      <c r="J97" s="74"/>
    </row>
    <row r="98" spans="1:10" ht="43.5" x14ac:dyDescent="0.35">
      <c r="A98" s="58" t="s">
        <v>346</v>
      </c>
      <c r="B98" s="40" t="s">
        <v>48</v>
      </c>
      <c r="C98" s="40" t="s">
        <v>393</v>
      </c>
      <c r="D98" s="40" t="s">
        <v>394</v>
      </c>
      <c r="E98" s="41" t="s">
        <v>205</v>
      </c>
      <c r="F98" s="40" t="s">
        <v>177</v>
      </c>
      <c r="G98" s="40" t="s">
        <v>395</v>
      </c>
      <c r="H98" s="40" t="s">
        <v>396</v>
      </c>
      <c r="I98" s="42"/>
      <c r="J98" s="43" t="s">
        <v>110</v>
      </c>
    </row>
    <row r="99" spans="1:10" ht="29" x14ac:dyDescent="0.35">
      <c r="A99" s="58" t="s">
        <v>350</v>
      </c>
      <c r="B99" s="30" t="s">
        <v>48</v>
      </c>
      <c r="C99" s="30" t="s">
        <v>398</v>
      </c>
      <c r="D99" s="30" t="s">
        <v>399</v>
      </c>
      <c r="E99" s="31" t="s">
        <v>200</v>
      </c>
      <c r="F99" s="30" t="s">
        <v>177</v>
      </c>
      <c r="G99" s="30" t="s">
        <v>400</v>
      </c>
      <c r="H99" s="30" t="s">
        <v>401</v>
      </c>
      <c r="I99" s="75"/>
      <c r="J99" s="43" t="s">
        <v>110</v>
      </c>
    </row>
    <row r="100" spans="1:10" ht="29" x14ac:dyDescent="0.35">
      <c r="A100" s="58" t="s">
        <v>352</v>
      </c>
      <c r="B100" s="59" t="s">
        <v>48</v>
      </c>
      <c r="C100" s="59" t="s">
        <v>402</v>
      </c>
      <c r="D100" s="59" t="s">
        <v>403</v>
      </c>
      <c r="E100" s="60" t="s">
        <v>213</v>
      </c>
      <c r="F100" s="59" t="s">
        <v>206</v>
      </c>
      <c r="G100" s="59" t="s">
        <v>339</v>
      </c>
      <c r="H100" s="59" t="s">
        <v>401</v>
      </c>
      <c r="I100" s="62"/>
      <c r="J100" s="63" t="s">
        <v>111</v>
      </c>
    </row>
    <row r="101" spans="1:10" ht="29" x14ac:dyDescent="0.35">
      <c r="A101" s="58" t="s">
        <v>356</v>
      </c>
      <c r="B101" s="36" t="s">
        <v>48</v>
      </c>
      <c r="C101" s="36" t="s">
        <v>405</v>
      </c>
      <c r="D101" s="36" t="s">
        <v>399</v>
      </c>
      <c r="E101" s="37" t="s">
        <v>200</v>
      </c>
      <c r="F101" s="36" t="s">
        <v>177</v>
      </c>
      <c r="G101" s="36" t="s">
        <v>400</v>
      </c>
      <c r="H101" s="36" t="s">
        <v>401</v>
      </c>
      <c r="I101" s="48"/>
      <c r="J101" s="49" t="s">
        <v>110</v>
      </c>
    </row>
    <row r="102" spans="1:10" ht="15" thickBot="1" x14ac:dyDescent="0.4">
      <c r="A102" s="58" t="s">
        <v>358</v>
      </c>
      <c r="B102" s="67"/>
      <c r="C102" s="67"/>
      <c r="D102" s="67"/>
      <c r="E102" s="68"/>
      <c r="F102" s="67"/>
      <c r="G102" s="67"/>
      <c r="H102" s="67"/>
      <c r="I102" s="79">
        <v>9</v>
      </c>
      <c r="J102" s="74"/>
    </row>
    <row r="103" spans="1:10" ht="29" x14ac:dyDescent="0.35">
      <c r="A103" s="58" t="s">
        <v>362</v>
      </c>
      <c r="B103" s="40" t="s">
        <v>25</v>
      </c>
      <c r="C103" s="40" t="s">
        <v>300</v>
      </c>
      <c r="D103" s="40" t="s">
        <v>407</v>
      </c>
      <c r="E103" s="41" t="s">
        <v>205</v>
      </c>
      <c r="F103" s="40" t="s">
        <v>222</v>
      </c>
      <c r="G103" s="40" t="s">
        <v>209</v>
      </c>
      <c r="H103" s="40" t="s">
        <v>408</v>
      </c>
      <c r="I103" s="42"/>
      <c r="J103" s="43" t="s">
        <v>110</v>
      </c>
    </row>
    <row r="104" spans="1:10" ht="29" x14ac:dyDescent="0.35">
      <c r="A104" s="58" t="s">
        <v>365</v>
      </c>
      <c r="B104" s="30" t="s">
        <v>25</v>
      </c>
      <c r="C104" s="30" t="s">
        <v>409</v>
      </c>
      <c r="D104" s="30" t="s">
        <v>407</v>
      </c>
      <c r="E104" s="31" t="s">
        <v>200</v>
      </c>
      <c r="F104" s="30" t="s">
        <v>177</v>
      </c>
      <c r="G104" s="30" t="s">
        <v>201</v>
      </c>
      <c r="H104" s="30" t="s">
        <v>410</v>
      </c>
      <c r="I104" s="75"/>
      <c r="J104" s="43" t="s">
        <v>110</v>
      </c>
    </row>
    <row r="105" spans="1:10" ht="29" x14ac:dyDescent="0.35">
      <c r="A105" s="58" t="s">
        <v>367</v>
      </c>
      <c r="B105" s="59" t="s">
        <v>25</v>
      </c>
      <c r="C105" s="59" t="s">
        <v>412</v>
      </c>
      <c r="D105" s="59"/>
      <c r="E105" s="60" t="s">
        <v>194</v>
      </c>
      <c r="F105" s="59" t="s">
        <v>177</v>
      </c>
      <c r="G105" s="59" t="s">
        <v>274</v>
      </c>
      <c r="H105" s="59" t="s">
        <v>26</v>
      </c>
      <c r="I105" s="62"/>
      <c r="J105" s="63" t="s">
        <v>111</v>
      </c>
    </row>
    <row r="106" spans="1:10" ht="29" x14ac:dyDescent="0.35">
      <c r="A106" s="58" t="s">
        <v>369</v>
      </c>
      <c r="B106" s="59" t="s">
        <v>25</v>
      </c>
      <c r="C106" s="59" t="s">
        <v>414</v>
      </c>
      <c r="D106" s="59"/>
      <c r="E106" s="60" t="s">
        <v>261</v>
      </c>
      <c r="F106" s="59" t="s">
        <v>177</v>
      </c>
      <c r="G106" s="59" t="s">
        <v>415</v>
      </c>
      <c r="H106" s="59" t="s">
        <v>416</v>
      </c>
      <c r="I106" s="62"/>
      <c r="J106" s="63" t="s">
        <v>111</v>
      </c>
    </row>
    <row r="107" spans="1:10" ht="29" x14ac:dyDescent="0.35">
      <c r="A107" s="58" t="s">
        <v>150</v>
      </c>
      <c r="B107" s="30" t="s">
        <v>25</v>
      </c>
      <c r="C107" s="30" t="s">
        <v>418</v>
      </c>
      <c r="D107" s="30"/>
      <c r="E107" s="31" t="s">
        <v>261</v>
      </c>
      <c r="F107" s="30" t="s">
        <v>222</v>
      </c>
      <c r="G107" s="30" t="s">
        <v>207</v>
      </c>
      <c r="H107" s="30" t="s">
        <v>419</v>
      </c>
      <c r="I107" s="75"/>
      <c r="J107" s="49" t="s">
        <v>110</v>
      </c>
    </row>
    <row r="108" spans="1:10" ht="29" x14ac:dyDescent="0.35">
      <c r="A108" s="58" t="s">
        <v>373</v>
      </c>
      <c r="B108" s="36" t="s">
        <v>25</v>
      </c>
      <c r="C108" s="36" t="s">
        <v>421</v>
      </c>
      <c r="D108" s="36" t="s">
        <v>422</v>
      </c>
      <c r="E108" s="37" t="s">
        <v>197</v>
      </c>
      <c r="F108" s="36" t="s">
        <v>206</v>
      </c>
      <c r="G108" s="36" t="s">
        <v>207</v>
      </c>
      <c r="H108" s="36" t="s">
        <v>416</v>
      </c>
      <c r="I108" s="48"/>
      <c r="J108" s="49" t="s">
        <v>110</v>
      </c>
    </row>
    <row r="109" spans="1:10" ht="15" thickBot="1" x14ac:dyDescent="0.4">
      <c r="A109" s="58" t="s">
        <v>376</v>
      </c>
      <c r="B109" s="67"/>
      <c r="C109" s="67"/>
      <c r="D109" s="67"/>
      <c r="E109" s="68"/>
      <c r="F109" s="67"/>
      <c r="G109" s="67"/>
      <c r="H109" s="67"/>
      <c r="I109" s="79">
        <v>9</v>
      </c>
      <c r="J109" s="74"/>
    </row>
    <row r="110" spans="1:10" ht="43.5" x14ac:dyDescent="0.35">
      <c r="A110" s="58" t="s">
        <v>378</v>
      </c>
      <c r="B110" s="40" t="s">
        <v>13</v>
      </c>
      <c r="C110" s="40" t="s">
        <v>237</v>
      </c>
      <c r="D110" s="40" t="s">
        <v>424</v>
      </c>
      <c r="E110" s="41" t="s">
        <v>205</v>
      </c>
      <c r="F110" s="40" t="s">
        <v>166</v>
      </c>
      <c r="G110" s="40" t="s">
        <v>425</v>
      </c>
      <c r="H110" s="40" t="s">
        <v>14</v>
      </c>
      <c r="I110" s="42"/>
      <c r="J110" s="43" t="s">
        <v>110</v>
      </c>
    </row>
    <row r="111" spans="1:10" ht="43.5" x14ac:dyDescent="0.35">
      <c r="A111" s="58" t="s">
        <v>381</v>
      </c>
      <c r="B111" s="30" t="s">
        <v>13</v>
      </c>
      <c r="C111" s="30" t="s">
        <v>427</v>
      </c>
      <c r="D111" s="30" t="s">
        <v>428</v>
      </c>
      <c r="E111" s="31" t="s">
        <v>205</v>
      </c>
      <c r="F111" s="30" t="s">
        <v>166</v>
      </c>
      <c r="G111" s="30" t="s">
        <v>429</v>
      </c>
      <c r="H111" s="40" t="s">
        <v>14</v>
      </c>
      <c r="I111" s="75"/>
      <c r="J111" s="43" t="s">
        <v>110</v>
      </c>
    </row>
    <row r="112" spans="1:10" ht="43.5" x14ac:dyDescent="0.35">
      <c r="A112" s="58" t="s">
        <v>383</v>
      </c>
      <c r="B112" s="59" t="s">
        <v>13</v>
      </c>
      <c r="C112" s="59" t="s">
        <v>430</v>
      </c>
      <c r="D112" s="59" t="s">
        <v>282</v>
      </c>
      <c r="E112" s="60" t="s">
        <v>256</v>
      </c>
      <c r="F112" s="59" t="s">
        <v>166</v>
      </c>
      <c r="G112" s="59" t="s">
        <v>431</v>
      </c>
      <c r="H112" s="88" t="s">
        <v>14</v>
      </c>
      <c r="I112" s="62"/>
      <c r="J112" s="63" t="s">
        <v>111</v>
      </c>
    </row>
    <row r="113" spans="1:10" ht="29" x14ac:dyDescent="0.35">
      <c r="A113" s="58" t="s">
        <v>387</v>
      </c>
      <c r="B113" s="59" t="s">
        <v>13</v>
      </c>
      <c r="C113" s="59" t="s">
        <v>433</v>
      </c>
      <c r="D113" s="59" t="s">
        <v>434</v>
      </c>
      <c r="E113" s="60" t="s">
        <v>261</v>
      </c>
      <c r="F113" s="59" t="s">
        <v>166</v>
      </c>
      <c r="G113" s="59" t="s">
        <v>435</v>
      </c>
      <c r="H113" s="88" t="s">
        <v>14</v>
      </c>
      <c r="I113" s="62"/>
      <c r="J113" s="63" t="s">
        <v>111</v>
      </c>
    </row>
    <row r="114" spans="1:10" ht="29" x14ac:dyDescent="0.35">
      <c r="A114" s="58" t="s">
        <v>390</v>
      </c>
      <c r="B114" s="30" t="s">
        <v>13</v>
      </c>
      <c r="C114" s="30" t="s">
        <v>437</v>
      </c>
      <c r="D114" s="30" t="s">
        <v>428</v>
      </c>
      <c r="E114" s="31" t="s">
        <v>200</v>
      </c>
      <c r="F114" s="30" t="s">
        <v>166</v>
      </c>
      <c r="G114" s="30" t="s">
        <v>429</v>
      </c>
      <c r="H114" s="40" t="s">
        <v>14</v>
      </c>
      <c r="I114" s="75"/>
      <c r="J114" s="49" t="s">
        <v>110</v>
      </c>
    </row>
    <row r="115" spans="1:10" ht="29" x14ac:dyDescent="0.35">
      <c r="A115" s="58" t="s">
        <v>392</v>
      </c>
      <c r="B115" s="30" t="s">
        <v>13</v>
      </c>
      <c r="C115" s="30" t="s">
        <v>439</v>
      </c>
      <c r="D115" s="30" t="s">
        <v>424</v>
      </c>
      <c r="E115" s="31" t="s">
        <v>278</v>
      </c>
      <c r="F115" s="30" t="s">
        <v>166</v>
      </c>
      <c r="G115" s="30" t="s">
        <v>440</v>
      </c>
      <c r="H115" s="40" t="s">
        <v>14</v>
      </c>
      <c r="I115" s="75"/>
      <c r="J115" s="49" t="s">
        <v>110</v>
      </c>
    </row>
    <row r="116" spans="1:10" ht="29" x14ac:dyDescent="0.35">
      <c r="A116" s="58" t="s">
        <v>397</v>
      </c>
      <c r="B116" s="30" t="s">
        <v>13</v>
      </c>
      <c r="C116" s="30" t="s">
        <v>442</v>
      </c>
      <c r="D116" s="30" t="s">
        <v>424</v>
      </c>
      <c r="E116" s="31" t="s">
        <v>278</v>
      </c>
      <c r="F116" s="30" t="s">
        <v>166</v>
      </c>
      <c r="G116" s="30" t="s">
        <v>440</v>
      </c>
      <c r="H116" s="40" t="s">
        <v>14</v>
      </c>
      <c r="I116" s="75"/>
      <c r="J116" s="49" t="s">
        <v>110</v>
      </c>
    </row>
    <row r="117" spans="1:10" ht="43.5" x14ac:dyDescent="0.35">
      <c r="A117" s="58" t="s">
        <v>151</v>
      </c>
      <c r="B117" s="30" t="s">
        <v>13</v>
      </c>
      <c r="C117" s="30" t="s">
        <v>444</v>
      </c>
      <c r="D117" s="30" t="s">
        <v>445</v>
      </c>
      <c r="E117" s="31" t="s">
        <v>218</v>
      </c>
      <c r="F117" s="30" t="s">
        <v>166</v>
      </c>
      <c r="G117" s="30" t="s">
        <v>429</v>
      </c>
      <c r="H117" s="40" t="s">
        <v>14</v>
      </c>
      <c r="I117" s="75"/>
      <c r="J117" s="49" t="s">
        <v>110</v>
      </c>
    </row>
    <row r="118" spans="1:10" ht="43.5" x14ac:dyDescent="0.35">
      <c r="A118" s="58" t="s">
        <v>404</v>
      </c>
      <c r="B118" s="30" t="s">
        <v>13</v>
      </c>
      <c r="C118" s="30" t="s">
        <v>447</v>
      </c>
      <c r="D118" s="30" t="s">
        <v>445</v>
      </c>
      <c r="E118" s="31" t="s">
        <v>218</v>
      </c>
      <c r="F118" s="30" t="s">
        <v>166</v>
      </c>
      <c r="G118" s="30" t="s">
        <v>448</v>
      </c>
      <c r="H118" s="40" t="s">
        <v>14</v>
      </c>
      <c r="I118" s="75"/>
      <c r="J118" s="49" t="s">
        <v>110</v>
      </c>
    </row>
    <row r="119" spans="1:10" ht="29" x14ac:dyDescent="0.35">
      <c r="A119" s="58" t="s">
        <v>406</v>
      </c>
      <c r="B119" s="30" t="s">
        <v>13</v>
      </c>
      <c r="C119" s="30" t="s">
        <v>450</v>
      </c>
      <c r="D119" s="30" t="s">
        <v>424</v>
      </c>
      <c r="E119" s="31" t="s">
        <v>187</v>
      </c>
      <c r="F119" s="30" t="s">
        <v>166</v>
      </c>
      <c r="G119" s="30" t="s">
        <v>425</v>
      </c>
      <c r="H119" s="40" t="s">
        <v>14</v>
      </c>
      <c r="I119" s="75"/>
      <c r="J119" s="49" t="s">
        <v>110</v>
      </c>
    </row>
    <row r="120" spans="1:10" ht="43.5" x14ac:dyDescent="0.35">
      <c r="A120" s="58" t="s">
        <v>121</v>
      </c>
      <c r="B120" s="30" t="s">
        <v>13</v>
      </c>
      <c r="C120" s="30" t="s">
        <v>452</v>
      </c>
      <c r="D120" s="30"/>
      <c r="E120" s="31" t="s">
        <v>187</v>
      </c>
      <c r="F120" s="30" t="s">
        <v>166</v>
      </c>
      <c r="G120" s="30" t="s">
        <v>429</v>
      </c>
      <c r="H120" s="40" t="s">
        <v>14</v>
      </c>
      <c r="I120" s="75"/>
      <c r="J120" s="49" t="s">
        <v>110</v>
      </c>
    </row>
    <row r="121" spans="1:10" ht="29" x14ac:dyDescent="0.35">
      <c r="A121" s="58" t="s">
        <v>411</v>
      </c>
      <c r="B121" s="30" t="s">
        <v>13</v>
      </c>
      <c r="C121" s="30" t="s">
        <v>450</v>
      </c>
      <c r="D121" s="30" t="s">
        <v>424</v>
      </c>
      <c r="E121" s="31" t="s">
        <v>181</v>
      </c>
      <c r="F121" s="30" t="s">
        <v>166</v>
      </c>
      <c r="G121" s="30" t="s">
        <v>425</v>
      </c>
      <c r="H121" s="40" t="s">
        <v>14</v>
      </c>
      <c r="I121" s="75"/>
      <c r="J121" s="49" t="s">
        <v>110</v>
      </c>
    </row>
    <row r="122" spans="1:10" ht="29" x14ac:dyDescent="0.35">
      <c r="A122" s="58" t="s">
        <v>413</v>
      </c>
      <c r="B122" s="30" t="s">
        <v>13</v>
      </c>
      <c r="C122" s="30" t="s">
        <v>454</v>
      </c>
      <c r="D122" s="30" t="s">
        <v>424</v>
      </c>
      <c r="E122" s="31" t="s">
        <v>176</v>
      </c>
      <c r="F122" s="30" t="s">
        <v>166</v>
      </c>
      <c r="G122" s="30" t="s">
        <v>425</v>
      </c>
      <c r="H122" s="40" t="s">
        <v>14</v>
      </c>
      <c r="I122" s="75"/>
      <c r="J122" s="49" t="s">
        <v>110</v>
      </c>
    </row>
    <row r="123" spans="1:10" ht="29" x14ac:dyDescent="0.35">
      <c r="A123" s="58" t="s">
        <v>417</v>
      </c>
      <c r="B123" s="30" t="s">
        <v>13</v>
      </c>
      <c r="C123" s="30" t="s">
        <v>456</v>
      </c>
      <c r="D123" s="30" t="s">
        <v>180</v>
      </c>
      <c r="E123" s="31" t="s">
        <v>176</v>
      </c>
      <c r="F123" s="30" t="s">
        <v>166</v>
      </c>
      <c r="G123" s="30" t="s">
        <v>429</v>
      </c>
      <c r="H123" s="40" t="s">
        <v>14</v>
      </c>
      <c r="I123" s="75"/>
      <c r="J123" s="49" t="s">
        <v>110</v>
      </c>
    </row>
    <row r="124" spans="1:10" ht="43.5" x14ac:dyDescent="0.35">
      <c r="A124" s="58" t="s">
        <v>420</v>
      </c>
      <c r="B124" s="30" t="s">
        <v>13</v>
      </c>
      <c r="C124" s="30" t="s">
        <v>458</v>
      </c>
      <c r="D124" s="30" t="s">
        <v>459</v>
      </c>
      <c r="E124" s="31" t="s">
        <v>176</v>
      </c>
      <c r="F124" s="30" t="s">
        <v>166</v>
      </c>
      <c r="G124" s="30" t="s">
        <v>425</v>
      </c>
      <c r="H124" s="40" t="s">
        <v>14</v>
      </c>
      <c r="I124" s="75"/>
      <c r="J124" s="49" t="s">
        <v>110</v>
      </c>
    </row>
    <row r="125" spans="1:10" ht="58" x14ac:dyDescent="0.35">
      <c r="A125" s="58" t="s">
        <v>423</v>
      </c>
      <c r="B125" s="36" t="s">
        <v>13</v>
      </c>
      <c r="C125" s="36" t="s">
        <v>461</v>
      </c>
      <c r="D125" s="36" t="s">
        <v>445</v>
      </c>
      <c r="E125" s="37" t="s">
        <v>187</v>
      </c>
      <c r="F125" s="36" t="s">
        <v>166</v>
      </c>
      <c r="G125" s="36" t="s">
        <v>425</v>
      </c>
      <c r="H125" s="40" t="s">
        <v>14</v>
      </c>
      <c r="I125" s="48"/>
      <c r="J125" s="49" t="s">
        <v>110</v>
      </c>
    </row>
    <row r="126" spans="1:10" ht="15" thickBot="1" x14ac:dyDescent="0.4">
      <c r="A126" s="58" t="s">
        <v>426</v>
      </c>
      <c r="B126" s="67"/>
      <c r="C126" s="67"/>
      <c r="D126" s="67"/>
      <c r="E126" s="68"/>
      <c r="F126" s="67"/>
      <c r="G126" s="67"/>
      <c r="H126" s="67"/>
      <c r="I126" s="79">
        <v>20</v>
      </c>
      <c r="J126" s="74"/>
    </row>
    <row r="127" spans="1:10" ht="43.5" x14ac:dyDescent="0.35">
      <c r="A127" s="58" t="s">
        <v>115</v>
      </c>
      <c r="B127" s="40" t="s">
        <v>35</v>
      </c>
      <c r="C127" s="40" t="s">
        <v>463</v>
      </c>
      <c r="D127" s="40" t="s">
        <v>407</v>
      </c>
      <c r="E127" s="41" t="s">
        <v>205</v>
      </c>
      <c r="F127" s="40" t="s">
        <v>206</v>
      </c>
      <c r="G127" s="40" t="s">
        <v>209</v>
      </c>
      <c r="H127" s="40" t="s">
        <v>36</v>
      </c>
      <c r="I127" s="42"/>
      <c r="J127" s="43" t="s">
        <v>110</v>
      </c>
    </row>
    <row r="128" spans="1:10" ht="43.5" x14ac:dyDescent="0.35">
      <c r="A128" s="58" t="s">
        <v>432</v>
      </c>
      <c r="B128" s="30" t="s">
        <v>35</v>
      </c>
      <c r="C128" s="30" t="s">
        <v>463</v>
      </c>
      <c r="D128" s="30" t="s">
        <v>465</v>
      </c>
      <c r="E128" s="31" t="s">
        <v>256</v>
      </c>
      <c r="F128" s="30" t="s">
        <v>206</v>
      </c>
      <c r="G128" s="30" t="s">
        <v>209</v>
      </c>
      <c r="H128" s="40" t="s">
        <v>36</v>
      </c>
      <c r="I128" s="75"/>
      <c r="J128" s="43" t="s">
        <v>110</v>
      </c>
    </row>
    <row r="129" spans="1:10" ht="29" x14ac:dyDescent="0.35">
      <c r="A129" s="58" t="s">
        <v>436</v>
      </c>
      <c r="B129" s="36" t="s">
        <v>35</v>
      </c>
      <c r="C129" s="36" t="s">
        <v>467</v>
      </c>
      <c r="D129" s="36" t="s">
        <v>468</v>
      </c>
      <c r="E129" s="37" t="s">
        <v>187</v>
      </c>
      <c r="F129" s="36" t="s">
        <v>177</v>
      </c>
      <c r="G129" s="36" t="s">
        <v>182</v>
      </c>
      <c r="H129" s="40" t="s">
        <v>36</v>
      </c>
      <c r="I129" s="48"/>
      <c r="J129" s="43" t="s">
        <v>110</v>
      </c>
    </row>
    <row r="130" spans="1:10" ht="15" thickBot="1" x14ac:dyDescent="0.4">
      <c r="A130" s="58" t="s">
        <v>438</v>
      </c>
      <c r="B130" s="67"/>
      <c r="C130" s="67"/>
      <c r="D130" s="67"/>
      <c r="E130" s="68"/>
      <c r="F130" s="67"/>
      <c r="G130" s="67"/>
      <c r="H130" s="67"/>
      <c r="I130" s="83" t="s">
        <v>317</v>
      </c>
      <c r="J130" s="74"/>
    </row>
    <row r="131" spans="1:10" ht="246.5" x14ac:dyDescent="0.35">
      <c r="A131" s="58" t="s">
        <v>441</v>
      </c>
      <c r="B131" s="40" t="s">
        <v>66</v>
      </c>
      <c r="C131" s="40" t="s">
        <v>470</v>
      </c>
      <c r="D131" s="40" t="s">
        <v>471</v>
      </c>
      <c r="E131" s="41" t="s">
        <v>176</v>
      </c>
      <c r="F131" s="40" t="s">
        <v>177</v>
      </c>
      <c r="G131" s="40" t="s">
        <v>472</v>
      </c>
      <c r="H131" s="40" t="s">
        <v>473</v>
      </c>
      <c r="I131" s="42"/>
      <c r="J131" s="43" t="s">
        <v>110</v>
      </c>
    </row>
    <row r="132" spans="1:10" ht="43.5" x14ac:dyDescent="0.35">
      <c r="A132" s="58" t="s">
        <v>443</v>
      </c>
      <c r="B132" s="59" t="s">
        <v>66</v>
      </c>
      <c r="C132" s="59" t="s">
        <v>475</v>
      </c>
      <c r="D132" s="59" t="s">
        <v>471</v>
      </c>
      <c r="E132" s="60" t="s">
        <v>256</v>
      </c>
      <c r="F132" s="59" t="s">
        <v>476</v>
      </c>
      <c r="G132" s="59" t="s">
        <v>477</v>
      </c>
      <c r="H132" s="59" t="s">
        <v>478</v>
      </c>
      <c r="I132" s="62"/>
      <c r="J132" s="63" t="s">
        <v>111</v>
      </c>
    </row>
    <row r="133" spans="1:10" ht="72.5" x14ac:dyDescent="0.35">
      <c r="A133" s="58" t="s">
        <v>446</v>
      </c>
      <c r="B133" s="59" t="s">
        <v>66</v>
      </c>
      <c r="C133" s="59" t="s">
        <v>480</v>
      </c>
      <c r="D133" s="59" t="s">
        <v>481</v>
      </c>
      <c r="E133" s="60" t="s">
        <v>213</v>
      </c>
      <c r="F133" s="59" t="s">
        <v>177</v>
      </c>
      <c r="G133" s="59" t="s">
        <v>435</v>
      </c>
      <c r="H133" s="59" t="s">
        <v>67</v>
      </c>
      <c r="I133" s="62"/>
      <c r="J133" s="63" t="s">
        <v>111</v>
      </c>
    </row>
    <row r="134" spans="1:10" ht="58" x14ac:dyDescent="0.35">
      <c r="A134" s="58" t="s">
        <v>449</v>
      </c>
      <c r="B134" s="44" t="s">
        <v>66</v>
      </c>
      <c r="C134" s="44" t="s">
        <v>483</v>
      </c>
      <c r="D134" s="44" t="s">
        <v>407</v>
      </c>
      <c r="E134" s="45" t="s">
        <v>205</v>
      </c>
      <c r="F134" s="44" t="s">
        <v>177</v>
      </c>
      <c r="G134" s="44" t="s">
        <v>209</v>
      </c>
      <c r="H134" s="44" t="s">
        <v>484</v>
      </c>
      <c r="I134" s="46"/>
      <c r="J134" s="47" t="s">
        <v>110</v>
      </c>
    </row>
    <row r="135" spans="1:10" ht="87" x14ac:dyDescent="0.35">
      <c r="A135" s="58" t="s">
        <v>451</v>
      </c>
      <c r="B135" s="44" t="s">
        <v>66</v>
      </c>
      <c r="C135" s="44" t="s">
        <v>486</v>
      </c>
      <c r="D135" s="44" t="s">
        <v>487</v>
      </c>
      <c r="E135" s="45" t="s">
        <v>256</v>
      </c>
      <c r="F135" s="44" t="s">
        <v>488</v>
      </c>
      <c r="G135" s="44" t="s">
        <v>477</v>
      </c>
      <c r="H135" s="44" t="s">
        <v>489</v>
      </c>
      <c r="I135" s="46"/>
      <c r="J135" s="47" t="s">
        <v>110</v>
      </c>
    </row>
    <row r="136" spans="1:10" ht="43.5" x14ac:dyDescent="0.35">
      <c r="A136" s="58" t="s">
        <v>453</v>
      </c>
      <c r="B136" s="44" t="s">
        <v>66</v>
      </c>
      <c r="C136" s="44" t="s">
        <v>491</v>
      </c>
      <c r="D136" s="44" t="s">
        <v>407</v>
      </c>
      <c r="E136" s="45" t="s">
        <v>213</v>
      </c>
      <c r="F136" s="44" t="s">
        <v>492</v>
      </c>
      <c r="G136" s="44" t="s">
        <v>257</v>
      </c>
      <c r="H136" s="44" t="s">
        <v>493</v>
      </c>
      <c r="I136" s="46"/>
      <c r="J136" s="47"/>
    </row>
    <row r="137" spans="1:10" ht="43.5" x14ac:dyDescent="0.35">
      <c r="A137" s="58" t="s">
        <v>156</v>
      </c>
      <c r="B137" s="59" t="s">
        <v>66</v>
      </c>
      <c r="C137" s="59" t="s">
        <v>495</v>
      </c>
      <c r="D137" s="59" t="s">
        <v>496</v>
      </c>
      <c r="E137" s="60" t="s">
        <v>256</v>
      </c>
      <c r="F137" s="59" t="s">
        <v>177</v>
      </c>
      <c r="G137" s="59" t="s">
        <v>477</v>
      </c>
      <c r="H137" s="59" t="s">
        <v>478</v>
      </c>
      <c r="I137" s="62"/>
      <c r="J137" s="63" t="s">
        <v>111</v>
      </c>
    </row>
    <row r="138" spans="1:10" ht="29" x14ac:dyDescent="0.35">
      <c r="A138" s="58" t="s">
        <v>455</v>
      </c>
      <c r="B138" s="36" t="s">
        <v>66</v>
      </c>
      <c r="C138" s="36" t="s">
        <v>498</v>
      </c>
      <c r="D138" s="36" t="s">
        <v>499</v>
      </c>
      <c r="E138" s="37" t="s">
        <v>197</v>
      </c>
      <c r="F138" s="36" t="s">
        <v>492</v>
      </c>
      <c r="G138" s="36" t="s">
        <v>472</v>
      </c>
      <c r="H138" s="36" t="s">
        <v>67</v>
      </c>
      <c r="I138" s="48"/>
      <c r="J138" s="49" t="s">
        <v>110</v>
      </c>
    </row>
    <row r="139" spans="1:10" ht="15" thickBot="1" x14ac:dyDescent="0.4">
      <c r="A139" s="58" t="s">
        <v>457</v>
      </c>
      <c r="B139" s="67"/>
      <c r="C139" s="67"/>
      <c r="D139" s="67"/>
      <c r="E139" s="68"/>
      <c r="F139" s="67"/>
      <c r="G139" s="67"/>
      <c r="H139" s="67"/>
      <c r="I139" s="79">
        <v>9</v>
      </c>
      <c r="J139" s="74"/>
    </row>
    <row r="140" spans="1:10" ht="145" x14ac:dyDescent="0.35">
      <c r="A140" s="58" t="s">
        <v>460</v>
      </c>
      <c r="B140" s="40" t="s">
        <v>16</v>
      </c>
      <c r="C140" s="40" t="s">
        <v>371</v>
      </c>
      <c r="D140" s="40" t="s">
        <v>343</v>
      </c>
      <c r="E140" s="41" t="s">
        <v>197</v>
      </c>
      <c r="F140" s="40" t="s">
        <v>222</v>
      </c>
      <c r="G140" s="40" t="s">
        <v>344</v>
      </c>
      <c r="H140" s="40" t="s">
        <v>501</v>
      </c>
      <c r="I140" s="42"/>
      <c r="J140" s="43" t="s">
        <v>110</v>
      </c>
    </row>
    <row r="141" spans="1:10" ht="58" x14ac:dyDescent="0.35">
      <c r="A141" s="58" t="s">
        <v>462</v>
      </c>
      <c r="B141" s="30" t="s">
        <v>16</v>
      </c>
      <c r="C141" s="30" t="s">
        <v>502</v>
      </c>
      <c r="D141" s="30" t="s">
        <v>407</v>
      </c>
      <c r="E141" s="31" t="s">
        <v>256</v>
      </c>
      <c r="F141" s="30" t="s">
        <v>222</v>
      </c>
      <c r="G141" s="30" t="s">
        <v>355</v>
      </c>
      <c r="H141" s="30" t="s">
        <v>503</v>
      </c>
      <c r="I141" s="75"/>
      <c r="J141" s="43" t="s">
        <v>110</v>
      </c>
    </row>
    <row r="142" spans="1:10" ht="188.5" x14ac:dyDescent="0.35">
      <c r="A142" s="58" t="s">
        <v>464</v>
      </c>
      <c r="B142" s="30" t="s">
        <v>16</v>
      </c>
      <c r="C142" s="30" t="s">
        <v>371</v>
      </c>
      <c r="D142" s="30" t="s">
        <v>343</v>
      </c>
      <c r="E142" s="31" t="s">
        <v>218</v>
      </c>
      <c r="F142" s="30" t="s">
        <v>222</v>
      </c>
      <c r="G142" s="30" t="s">
        <v>344</v>
      </c>
      <c r="H142" s="30" t="s">
        <v>505</v>
      </c>
      <c r="I142" s="75"/>
      <c r="J142" s="43" t="s">
        <v>110</v>
      </c>
    </row>
    <row r="143" spans="1:10" ht="116" x14ac:dyDescent="0.35">
      <c r="A143" s="58" t="s">
        <v>466</v>
      </c>
      <c r="B143" s="30" t="s">
        <v>16</v>
      </c>
      <c r="C143" s="30" t="s">
        <v>371</v>
      </c>
      <c r="D143" s="30" t="s">
        <v>507</v>
      </c>
      <c r="E143" s="31" t="s">
        <v>261</v>
      </c>
      <c r="F143" s="30" t="s">
        <v>222</v>
      </c>
      <c r="G143" s="30" t="s">
        <v>344</v>
      </c>
      <c r="H143" s="30" t="s">
        <v>508</v>
      </c>
      <c r="I143" s="75"/>
      <c r="J143" s="43" t="s">
        <v>110</v>
      </c>
    </row>
    <row r="144" spans="1:10" ht="116" x14ac:dyDescent="0.35">
      <c r="A144" s="58" t="s">
        <v>469</v>
      </c>
      <c r="B144" s="30" t="s">
        <v>16</v>
      </c>
      <c r="C144" s="30" t="s">
        <v>371</v>
      </c>
      <c r="D144" s="30" t="s">
        <v>507</v>
      </c>
      <c r="E144" s="31" t="s">
        <v>278</v>
      </c>
      <c r="F144" s="30" t="s">
        <v>222</v>
      </c>
      <c r="G144" s="30" t="s">
        <v>344</v>
      </c>
      <c r="H144" s="30" t="s">
        <v>510</v>
      </c>
      <c r="I144" s="75"/>
      <c r="J144" s="43" t="s">
        <v>110</v>
      </c>
    </row>
    <row r="145" spans="1:10" ht="87" x14ac:dyDescent="0.35">
      <c r="A145" s="58" t="s">
        <v>474</v>
      </c>
      <c r="B145" s="30" t="s">
        <v>16</v>
      </c>
      <c r="C145" s="30" t="s">
        <v>511</v>
      </c>
      <c r="D145" s="30" t="s">
        <v>407</v>
      </c>
      <c r="E145" s="31" t="s">
        <v>256</v>
      </c>
      <c r="F145" s="30" t="s">
        <v>222</v>
      </c>
      <c r="G145" s="30" t="s">
        <v>355</v>
      </c>
      <c r="H145" s="30" t="s">
        <v>512</v>
      </c>
      <c r="I145" s="75"/>
      <c r="J145" s="43" t="s">
        <v>110</v>
      </c>
    </row>
    <row r="146" spans="1:10" ht="43.5" x14ac:dyDescent="0.35">
      <c r="A146" s="58" t="s">
        <v>479</v>
      </c>
      <c r="B146" s="59" t="s">
        <v>16</v>
      </c>
      <c r="C146" s="59" t="s">
        <v>513</v>
      </c>
      <c r="D146" s="59" t="s">
        <v>407</v>
      </c>
      <c r="E146" s="60" t="s">
        <v>514</v>
      </c>
      <c r="F146" s="59" t="s">
        <v>222</v>
      </c>
      <c r="G146" s="59" t="s">
        <v>515</v>
      </c>
      <c r="H146" s="59" t="s">
        <v>516</v>
      </c>
      <c r="I146" s="62"/>
      <c r="J146" s="63" t="s">
        <v>111</v>
      </c>
    </row>
    <row r="147" spans="1:10" ht="290" x14ac:dyDescent="0.35">
      <c r="A147" s="58" t="s">
        <v>482</v>
      </c>
      <c r="B147" s="59" t="s">
        <v>16</v>
      </c>
      <c r="C147" s="59" t="s">
        <v>518</v>
      </c>
      <c r="D147" s="59" t="s">
        <v>343</v>
      </c>
      <c r="E147" s="60" t="s">
        <v>514</v>
      </c>
      <c r="F147" s="59" t="s">
        <v>222</v>
      </c>
      <c r="G147" s="59" t="s">
        <v>219</v>
      </c>
      <c r="H147" s="89" t="s">
        <v>519</v>
      </c>
      <c r="I147" s="62"/>
      <c r="J147" s="63" t="s">
        <v>111</v>
      </c>
    </row>
    <row r="148" spans="1:10" ht="333.5" x14ac:dyDescent="0.35">
      <c r="A148" s="58" t="s">
        <v>485</v>
      </c>
      <c r="B148" s="30" t="s">
        <v>16</v>
      </c>
      <c r="C148" s="30" t="s">
        <v>521</v>
      </c>
      <c r="D148" s="30" t="s">
        <v>407</v>
      </c>
      <c r="E148" s="31" t="s">
        <v>205</v>
      </c>
      <c r="F148" s="30" t="s">
        <v>222</v>
      </c>
      <c r="G148" s="30" t="s">
        <v>522</v>
      </c>
      <c r="H148" s="90" t="s">
        <v>523</v>
      </c>
      <c r="I148" s="75"/>
      <c r="J148" s="49" t="s">
        <v>110</v>
      </c>
    </row>
    <row r="149" spans="1:10" ht="159.5" x14ac:dyDescent="0.35">
      <c r="A149" s="58" t="s">
        <v>490</v>
      </c>
      <c r="B149" s="30" t="s">
        <v>16</v>
      </c>
      <c r="C149" s="30" t="s">
        <v>525</v>
      </c>
      <c r="D149" s="30" t="s">
        <v>526</v>
      </c>
      <c r="E149" s="31" t="s">
        <v>213</v>
      </c>
      <c r="F149" s="30" t="s">
        <v>527</v>
      </c>
      <c r="G149" s="30" t="s">
        <v>219</v>
      </c>
      <c r="H149" s="30" t="s">
        <v>528</v>
      </c>
      <c r="I149" s="75"/>
      <c r="J149" s="49" t="s">
        <v>110</v>
      </c>
    </row>
    <row r="150" spans="1:10" ht="261" x14ac:dyDescent="0.35">
      <c r="A150" s="58" t="s">
        <v>494</v>
      </c>
      <c r="B150" s="30" t="s">
        <v>16</v>
      </c>
      <c r="C150" s="30" t="s">
        <v>529</v>
      </c>
      <c r="D150" s="30" t="s">
        <v>530</v>
      </c>
      <c r="E150" s="31" t="s">
        <v>197</v>
      </c>
      <c r="F150" s="30" t="s">
        <v>206</v>
      </c>
      <c r="G150" s="30" t="s">
        <v>364</v>
      </c>
      <c r="H150" s="90" t="s">
        <v>531</v>
      </c>
      <c r="I150" s="75"/>
      <c r="J150" s="49" t="s">
        <v>110</v>
      </c>
    </row>
    <row r="151" spans="1:10" ht="203" x14ac:dyDescent="0.35">
      <c r="A151" s="58" t="s">
        <v>497</v>
      </c>
      <c r="B151" s="36" t="s">
        <v>16</v>
      </c>
      <c r="C151" s="36" t="s">
        <v>371</v>
      </c>
      <c r="D151" s="36" t="s">
        <v>343</v>
      </c>
      <c r="E151" s="37" t="s">
        <v>194</v>
      </c>
      <c r="F151" s="36" t="s">
        <v>222</v>
      </c>
      <c r="G151" s="36" t="s">
        <v>344</v>
      </c>
      <c r="H151" s="36" t="s">
        <v>532</v>
      </c>
      <c r="I151" s="48"/>
      <c r="J151" s="49" t="s">
        <v>110</v>
      </c>
    </row>
    <row r="152" spans="1:10" ht="15" thickBot="1" x14ac:dyDescent="0.4">
      <c r="A152" s="58" t="s">
        <v>500</v>
      </c>
      <c r="B152" s="67"/>
      <c r="C152" s="67"/>
      <c r="D152" s="67"/>
      <c r="E152" s="68"/>
      <c r="F152" s="67"/>
      <c r="G152" s="67"/>
      <c r="H152" s="67"/>
      <c r="I152" s="79">
        <v>20</v>
      </c>
      <c r="J152" s="74"/>
    </row>
    <row r="153" spans="1:10" ht="87" x14ac:dyDescent="0.35">
      <c r="A153" s="58" t="s">
        <v>122</v>
      </c>
      <c r="B153" s="40" t="s">
        <v>16</v>
      </c>
      <c r="C153" s="40" t="s">
        <v>502</v>
      </c>
      <c r="D153" s="40" t="s">
        <v>407</v>
      </c>
      <c r="E153" s="41" t="s">
        <v>278</v>
      </c>
      <c r="F153" s="40" t="s">
        <v>222</v>
      </c>
      <c r="G153" s="40" t="s">
        <v>355</v>
      </c>
      <c r="H153" s="40" t="s">
        <v>534</v>
      </c>
      <c r="I153" s="42"/>
      <c r="J153" s="43" t="s">
        <v>110</v>
      </c>
    </row>
    <row r="154" spans="1:10" ht="116" x14ac:dyDescent="0.35">
      <c r="A154" s="58" t="s">
        <v>504</v>
      </c>
      <c r="B154" s="30" t="s">
        <v>16</v>
      </c>
      <c r="C154" s="30" t="s">
        <v>371</v>
      </c>
      <c r="D154" s="30" t="s">
        <v>343</v>
      </c>
      <c r="E154" s="31" t="s">
        <v>261</v>
      </c>
      <c r="F154" s="30" t="s">
        <v>222</v>
      </c>
      <c r="G154" s="30" t="s">
        <v>344</v>
      </c>
      <c r="H154" s="30" t="s">
        <v>536</v>
      </c>
      <c r="I154" s="75"/>
      <c r="J154" s="43" t="s">
        <v>110</v>
      </c>
    </row>
    <row r="155" spans="1:10" ht="145" x14ac:dyDescent="0.35">
      <c r="A155" s="58" t="s">
        <v>506</v>
      </c>
      <c r="B155" s="30" t="s">
        <v>16</v>
      </c>
      <c r="C155" s="30" t="s">
        <v>511</v>
      </c>
      <c r="D155" s="30" t="s">
        <v>407</v>
      </c>
      <c r="E155" s="31" t="s">
        <v>278</v>
      </c>
      <c r="F155" s="30" t="s">
        <v>222</v>
      </c>
      <c r="G155" s="30" t="s">
        <v>355</v>
      </c>
      <c r="H155" s="30" t="s">
        <v>538</v>
      </c>
      <c r="I155" s="75"/>
      <c r="J155" s="43" t="s">
        <v>110</v>
      </c>
    </row>
    <row r="156" spans="1:10" ht="15" thickBot="1" x14ac:dyDescent="0.4">
      <c r="A156" s="58" t="s">
        <v>509</v>
      </c>
      <c r="B156" s="72"/>
      <c r="C156" s="72"/>
      <c r="D156" s="72"/>
      <c r="E156" s="87"/>
      <c r="F156" s="72"/>
      <c r="G156" s="72"/>
      <c r="H156" s="72"/>
      <c r="I156" s="91" t="s">
        <v>539</v>
      </c>
      <c r="J156" s="92"/>
    </row>
    <row r="157" spans="1:10" ht="29" x14ac:dyDescent="0.35">
      <c r="A157" s="58" t="s">
        <v>517</v>
      </c>
      <c r="B157" s="40" t="s">
        <v>21</v>
      </c>
      <c r="C157" s="40" t="s">
        <v>541</v>
      </c>
      <c r="D157" s="40" t="s">
        <v>542</v>
      </c>
      <c r="E157" s="41" t="s">
        <v>213</v>
      </c>
      <c r="F157" s="40" t="s">
        <v>543</v>
      </c>
      <c r="G157" s="40" t="s">
        <v>544</v>
      </c>
      <c r="H157" s="40" t="s">
        <v>22</v>
      </c>
      <c r="I157" s="42"/>
      <c r="J157" s="43" t="s">
        <v>110</v>
      </c>
    </row>
    <row r="158" spans="1:10" ht="29" x14ac:dyDescent="0.35">
      <c r="A158" s="58" t="s">
        <v>520</v>
      </c>
      <c r="B158" s="30" t="s">
        <v>21</v>
      </c>
      <c r="C158" s="30" t="s">
        <v>546</v>
      </c>
      <c r="D158" s="30" t="s">
        <v>547</v>
      </c>
      <c r="E158" s="31" t="s">
        <v>176</v>
      </c>
      <c r="F158" s="30" t="s">
        <v>543</v>
      </c>
      <c r="G158" s="30" t="s">
        <v>425</v>
      </c>
      <c r="H158" s="30" t="s">
        <v>22</v>
      </c>
      <c r="I158" s="75"/>
      <c r="J158" s="43" t="s">
        <v>110</v>
      </c>
    </row>
    <row r="159" spans="1:10" ht="29" x14ac:dyDescent="0.35">
      <c r="A159" s="58" t="s">
        <v>524</v>
      </c>
      <c r="B159" s="30" t="s">
        <v>21</v>
      </c>
      <c r="C159" s="30" t="s">
        <v>549</v>
      </c>
      <c r="D159" s="30" t="s">
        <v>542</v>
      </c>
      <c r="E159" s="31" t="s">
        <v>176</v>
      </c>
      <c r="F159" s="30" t="s">
        <v>543</v>
      </c>
      <c r="G159" s="30" t="s">
        <v>544</v>
      </c>
      <c r="H159" s="30" t="s">
        <v>22</v>
      </c>
      <c r="I159" s="75"/>
      <c r="J159" s="43" t="s">
        <v>110</v>
      </c>
    </row>
    <row r="160" spans="1:10" ht="29" x14ac:dyDescent="0.35">
      <c r="A160" s="58" t="s">
        <v>533</v>
      </c>
      <c r="B160" s="30" t="s">
        <v>21</v>
      </c>
      <c r="C160" s="30" t="s">
        <v>551</v>
      </c>
      <c r="D160" s="30" t="s">
        <v>552</v>
      </c>
      <c r="E160" s="31" t="s">
        <v>187</v>
      </c>
      <c r="F160" s="30" t="s">
        <v>543</v>
      </c>
      <c r="G160" s="30" t="s">
        <v>544</v>
      </c>
      <c r="H160" s="30" t="s">
        <v>22</v>
      </c>
      <c r="I160" s="75"/>
      <c r="J160" s="43" t="s">
        <v>110</v>
      </c>
    </row>
    <row r="161" spans="1:10" ht="15" thickBot="1" x14ac:dyDescent="0.4">
      <c r="A161" s="58" t="s">
        <v>535</v>
      </c>
      <c r="B161" s="80"/>
      <c r="C161" s="80"/>
      <c r="D161" s="80"/>
      <c r="E161" s="81"/>
      <c r="F161" s="80"/>
      <c r="G161" s="80"/>
      <c r="H161" s="80"/>
      <c r="I161" s="82">
        <v>7</v>
      </c>
      <c r="J161" s="74"/>
    </row>
    <row r="162" spans="1:10" ht="43.5" x14ac:dyDescent="0.35">
      <c r="A162" s="58" t="s">
        <v>537</v>
      </c>
      <c r="B162" s="88" t="s">
        <v>21</v>
      </c>
      <c r="C162" s="88" t="s">
        <v>554</v>
      </c>
      <c r="D162" s="88" t="s">
        <v>247</v>
      </c>
      <c r="E162" s="93" t="s">
        <v>197</v>
      </c>
      <c r="F162" s="88" t="s">
        <v>543</v>
      </c>
      <c r="G162" s="88" t="s">
        <v>555</v>
      </c>
      <c r="H162" s="88" t="s">
        <v>24</v>
      </c>
      <c r="I162" s="94"/>
      <c r="J162" s="95" t="s">
        <v>111</v>
      </c>
    </row>
    <row r="163" spans="1:10" x14ac:dyDescent="0.35">
      <c r="A163" s="58" t="s">
        <v>786</v>
      </c>
      <c r="B163" s="30" t="s">
        <v>21</v>
      </c>
      <c r="C163" s="30" t="s">
        <v>557</v>
      </c>
      <c r="D163" s="30" t="s">
        <v>380</v>
      </c>
      <c r="E163" s="31" t="s">
        <v>205</v>
      </c>
      <c r="F163" s="30" t="s">
        <v>543</v>
      </c>
      <c r="G163" s="30" t="s">
        <v>425</v>
      </c>
      <c r="H163" s="30" t="s">
        <v>24</v>
      </c>
      <c r="I163" s="75"/>
      <c r="J163" s="49" t="s">
        <v>110</v>
      </c>
    </row>
    <row r="164" spans="1:10" x14ac:dyDescent="0.35">
      <c r="A164" s="58" t="s">
        <v>787</v>
      </c>
      <c r="B164" s="30" t="s">
        <v>21</v>
      </c>
      <c r="C164" s="30" t="s">
        <v>557</v>
      </c>
      <c r="D164" s="30" t="s">
        <v>343</v>
      </c>
      <c r="E164" s="31" t="s">
        <v>261</v>
      </c>
      <c r="F164" s="30" t="s">
        <v>543</v>
      </c>
      <c r="G164" s="30" t="s">
        <v>425</v>
      </c>
      <c r="H164" s="30" t="s">
        <v>24</v>
      </c>
      <c r="I164" s="75"/>
      <c r="J164" s="49" t="s">
        <v>110</v>
      </c>
    </row>
    <row r="165" spans="1:10" ht="58" x14ac:dyDescent="0.35">
      <c r="A165" s="58" t="s">
        <v>788</v>
      </c>
      <c r="B165" s="30" t="s">
        <v>21</v>
      </c>
      <c r="C165" s="30" t="s">
        <v>560</v>
      </c>
      <c r="D165" s="30" t="s">
        <v>561</v>
      </c>
      <c r="E165" s="31" t="s">
        <v>194</v>
      </c>
      <c r="F165" s="30" t="s">
        <v>543</v>
      </c>
      <c r="G165" s="30" t="s">
        <v>425</v>
      </c>
      <c r="H165" s="30" t="s">
        <v>24</v>
      </c>
      <c r="I165" s="75"/>
      <c r="J165" s="49" t="s">
        <v>110</v>
      </c>
    </row>
    <row r="166" spans="1:10" ht="29" x14ac:dyDescent="0.35">
      <c r="A166" s="58" t="s">
        <v>789</v>
      </c>
      <c r="B166" s="30" t="s">
        <v>21</v>
      </c>
      <c r="C166" s="30" t="s">
        <v>557</v>
      </c>
      <c r="D166" s="30" t="s">
        <v>563</v>
      </c>
      <c r="E166" s="31" t="s">
        <v>213</v>
      </c>
      <c r="F166" s="30" t="s">
        <v>543</v>
      </c>
      <c r="G166" s="30" t="s">
        <v>425</v>
      </c>
      <c r="H166" s="30" t="s">
        <v>24</v>
      </c>
      <c r="I166" s="75"/>
      <c r="J166" s="49" t="s">
        <v>110</v>
      </c>
    </row>
    <row r="167" spans="1:10" ht="29" x14ac:dyDescent="0.35">
      <c r="A167" s="58" t="s">
        <v>540</v>
      </c>
      <c r="B167" s="30" t="s">
        <v>21</v>
      </c>
      <c r="C167" s="30" t="s">
        <v>565</v>
      </c>
      <c r="D167" s="30" t="s">
        <v>542</v>
      </c>
      <c r="E167" s="31" t="s">
        <v>213</v>
      </c>
      <c r="F167" s="30" t="s">
        <v>543</v>
      </c>
      <c r="G167" s="30" t="s">
        <v>544</v>
      </c>
      <c r="H167" s="30" t="s">
        <v>24</v>
      </c>
      <c r="I167" s="75"/>
      <c r="J167" s="49" t="s">
        <v>110</v>
      </c>
    </row>
    <row r="168" spans="1:10" ht="29" x14ac:dyDescent="0.35">
      <c r="A168" s="58" t="s">
        <v>545</v>
      </c>
      <c r="B168" s="30" t="s">
        <v>21</v>
      </c>
      <c r="C168" s="30" t="s">
        <v>557</v>
      </c>
      <c r="D168" s="30" t="s">
        <v>561</v>
      </c>
      <c r="E168" s="31" t="s">
        <v>218</v>
      </c>
      <c r="F168" s="30" t="s">
        <v>543</v>
      </c>
      <c r="G168" s="30" t="s">
        <v>425</v>
      </c>
      <c r="H168" s="30" t="s">
        <v>24</v>
      </c>
      <c r="I168" s="75"/>
      <c r="J168" s="49" t="s">
        <v>110</v>
      </c>
    </row>
    <row r="169" spans="1:10" ht="29" x14ac:dyDescent="0.35">
      <c r="A169" s="58" t="s">
        <v>548</v>
      </c>
      <c r="B169" s="30" t="s">
        <v>21</v>
      </c>
      <c r="C169" s="30" t="s">
        <v>568</v>
      </c>
      <c r="D169" s="30" t="s">
        <v>569</v>
      </c>
      <c r="E169" s="31" t="s">
        <v>194</v>
      </c>
      <c r="F169" s="30" t="s">
        <v>543</v>
      </c>
      <c r="G169" s="30" t="s">
        <v>544</v>
      </c>
      <c r="H169" s="30" t="s">
        <v>24</v>
      </c>
      <c r="I169" s="75"/>
      <c r="J169" s="49" t="s">
        <v>110</v>
      </c>
    </row>
    <row r="170" spans="1:10" ht="29" x14ac:dyDescent="0.35">
      <c r="A170" s="58" t="s">
        <v>550</v>
      </c>
      <c r="B170" s="30" t="s">
        <v>21</v>
      </c>
      <c r="C170" s="30" t="s">
        <v>557</v>
      </c>
      <c r="D170" s="30" t="s">
        <v>561</v>
      </c>
      <c r="E170" s="31" t="s">
        <v>194</v>
      </c>
      <c r="F170" s="30" t="s">
        <v>543</v>
      </c>
      <c r="G170" s="30" t="s">
        <v>425</v>
      </c>
      <c r="H170" s="30" t="s">
        <v>24</v>
      </c>
      <c r="I170" s="75"/>
      <c r="J170" s="49" t="s">
        <v>110</v>
      </c>
    </row>
    <row r="171" spans="1:10" x14ac:dyDescent="0.35">
      <c r="A171" s="58" t="s">
        <v>553</v>
      </c>
      <c r="B171" s="30" t="s">
        <v>21</v>
      </c>
      <c r="C171" s="30" t="s">
        <v>557</v>
      </c>
      <c r="D171" s="30" t="s">
        <v>343</v>
      </c>
      <c r="E171" s="31" t="s">
        <v>278</v>
      </c>
      <c r="F171" s="30" t="s">
        <v>543</v>
      </c>
      <c r="G171" s="30" t="s">
        <v>425</v>
      </c>
      <c r="H171" s="30" t="s">
        <v>24</v>
      </c>
      <c r="I171" s="75"/>
      <c r="J171" s="49" t="s">
        <v>110</v>
      </c>
    </row>
    <row r="172" spans="1:10" ht="29" x14ac:dyDescent="0.35">
      <c r="A172" s="58" t="s">
        <v>556</v>
      </c>
      <c r="B172" s="30" t="s">
        <v>21</v>
      </c>
      <c r="C172" s="30" t="s">
        <v>557</v>
      </c>
      <c r="D172" s="30" t="s">
        <v>561</v>
      </c>
      <c r="E172" s="31" t="s">
        <v>197</v>
      </c>
      <c r="F172" s="30" t="s">
        <v>543</v>
      </c>
      <c r="G172" s="30" t="s">
        <v>425</v>
      </c>
      <c r="H172" s="30" t="s">
        <v>24</v>
      </c>
      <c r="I172" s="75"/>
      <c r="J172" s="49" t="s">
        <v>110</v>
      </c>
    </row>
    <row r="173" spans="1:10" x14ac:dyDescent="0.35">
      <c r="A173" s="58" t="s">
        <v>558</v>
      </c>
      <c r="B173" s="30" t="s">
        <v>21</v>
      </c>
      <c r="C173" s="30" t="s">
        <v>268</v>
      </c>
      <c r="D173" s="30" t="s">
        <v>547</v>
      </c>
      <c r="E173" s="31" t="s">
        <v>176</v>
      </c>
      <c r="F173" s="30" t="s">
        <v>543</v>
      </c>
      <c r="G173" s="30" t="s">
        <v>425</v>
      </c>
      <c r="H173" s="30" t="s">
        <v>24</v>
      </c>
      <c r="I173" s="75"/>
      <c r="J173" s="49" t="s">
        <v>110</v>
      </c>
    </row>
    <row r="174" spans="1:10" ht="29" x14ac:dyDescent="0.35">
      <c r="A174" s="58" t="s">
        <v>559</v>
      </c>
      <c r="B174" s="30" t="s">
        <v>21</v>
      </c>
      <c r="C174" s="30" t="s">
        <v>549</v>
      </c>
      <c r="D174" s="30" t="s">
        <v>542</v>
      </c>
      <c r="E174" s="31" t="s">
        <v>176</v>
      </c>
      <c r="F174" s="30" t="s">
        <v>543</v>
      </c>
      <c r="G174" s="30" t="s">
        <v>544</v>
      </c>
      <c r="H174" s="30" t="s">
        <v>24</v>
      </c>
      <c r="I174" s="75"/>
      <c r="J174" s="49" t="s">
        <v>110</v>
      </c>
    </row>
    <row r="175" spans="1:10" ht="29" x14ac:dyDescent="0.35">
      <c r="A175" s="58" t="s">
        <v>562</v>
      </c>
      <c r="B175" s="36" t="s">
        <v>21</v>
      </c>
      <c r="C175" s="36" t="s">
        <v>576</v>
      </c>
      <c r="D175" s="36" t="s">
        <v>577</v>
      </c>
      <c r="E175" s="37" t="s">
        <v>213</v>
      </c>
      <c r="F175" s="36" t="s">
        <v>543</v>
      </c>
      <c r="G175" s="36" t="s">
        <v>425</v>
      </c>
      <c r="H175" s="36" t="s">
        <v>24</v>
      </c>
      <c r="I175" s="48"/>
      <c r="J175" s="49" t="s">
        <v>110</v>
      </c>
    </row>
    <row r="176" spans="1:10" ht="15" thickBot="1" x14ac:dyDescent="0.4">
      <c r="A176" s="58" t="s">
        <v>564</v>
      </c>
      <c r="B176" s="67"/>
      <c r="C176" s="67"/>
      <c r="D176" s="67"/>
      <c r="E176" s="68"/>
      <c r="F176" s="67"/>
      <c r="G176" s="67"/>
      <c r="H176" s="67"/>
      <c r="I176" s="79">
        <v>20</v>
      </c>
      <c r="J176" s="74"/>
    </row>
    <row r="177" spans="1:10" ht="43.5" x14ac:dyDescent="0.35">
      <c r="A177" s="58" t="s">
        <v>566</v>
      </c>
      <c r="B177" s="59" t="s">
        <v>44</v>
      </c>
      <c r="C177" s="59" t="s">
        <v>579</v>
      </c>
      <c r="D177" s="59" t="s">
        <v>580</v>
      </c>
      <c r="E177" s="60" t="s">
        <v>218</v>
      </c>
      <c r="F177" s="59" t="s">
        <v>177</v>
      </c>
      <c r="G177" s="59" t="s">
        <v>252</v>
      </c>
      <c r="H177" s="59" t="s">
        <v>45</v>
      </c>
      <c r="I177" s="62"/>
      <c r="J177" s="63" t="s">
        <v>111</v>
      </c>
    </row>
    <row r="178" spans="1:10" ht="43.5" x14ac:dyDescent="0.35">
      <c r="A178" s="58" t="s">
        <v>567</v>
      </c>
      <c r="B178" s="59" t="s">
        <v>44</v>
      </c>
      <c r="C178" s="59" t="s">
        <v>582</v>
      </c>
      <c r="D178" s="59" t="s">
        <v>580</v>
      </c>
      <c r="E178" s="60" t="s">
        <v>187</v>
      </c>
      <c r="F178" s="59" t="s">
        <v>177</v>
      </c>
      <c r="G178" s="59" t="s">
        <v>262</v>
      </c>
      <c r="H178" s="59" t="s">
        <v>45</v>
      </c>
      <c r="I178" s="62"/>
      <c r="J178" s="63" t="s">
        <v>111</v>
      </c>
    </row>
    <row r="179" spans="1:10" ht="43.5" x14ac:dyDescent="0.35">
      <c r="A179" s="58" t="s">
        <v>570</v>
      </c>
      <c r="B179" s="59" t="s">
        <v>44</v>
      </c>
      <c r="C179" s="59" t="s">
        <v>584</v>
      </c>
      <c r="D179" s="59" t="s">
        <v>585</v>
      </c>
      <c r="E179" s="60" t="s">
        <v>181</v>
      </c>
      <c r="F179" s="59" t="s">
        <v>177</v>
      </c>
      <c r="G179" s="59" t="s">
        <v>586</v>
      </c>
      <c r="H179" s="59" t="s">
        <v>45</v>
      </c>
      <c r="I179" s="62"/>
      <c r="J179" s="63" t="s">
        <v>111</v>
      </c>
    </row>
    <row r="180" spans="1:10" ht="43.5" x14ac:dyDescent="0.35">
      <c r="A180" s="58" t="s">
        <v>571</v>
      </c>
      <c r="B180" s="59" t="s">
        <v>44</v>
      </c>
      <c r="C180" s="59" t="s">
        <v>588</v>
      </c>
      <c r="D180" s="59" t="s">
        <v>589</v>
      </c>
      <c r="E180" s="60" t="s">
        <v>181</v>
      </c>
      <c r="F180" s="59" t="s">
        <v>177</v>
      </c>
      <c r="G180" s="59" t="s">
        <v>262</v>
      </c>
      <c r="H180" s="59" t="s">
        <v>45</v>
      </c>
      <c r="I180" s="62"/>
      <c r="J180" s="63" t="s">
        <v>111</v>
      </c>
    </row>
    <row r="181" spans="1:10" ht="43.5" x14ac:dyDescent="0.35">
      <c r="A181" s="58" t="s">
        <v>572</v>
      </c>
      <c r="B181" s="59" t="s">
        <v>44</v>
      </c>
      <c r="C181" s="59" t="s">
        <v>591</v>
      </c>
      <c r="D181" s="59" t="s">
        <v>580</v>
      </c>
      <c r="E181" s="60" t="s">
        <v>181</v>
      </c>
      <c r="F181" s="59" t="s">
        <v>177</v>
      </c>
      <c r="G181" s="59" t="s">
        <v>252</v>
      </c>
      <c r="H181" s="59" t="s">
        <v>45</v>
      </c>
      <c r="I181" s="62"/>
      <c r="J181" s="63" t="s">
        <v>111</v>
      </c>
    </row>
    <row r="182" spans="1:10" ht="43.5" x14ac:dyDescent="0.35">
      <c r="A182" s="58" t="s">
        <v>573</v>
      </c>
      <c r="B182" s="59" t="s">
        <v>44</v>
      </c>
      <c r="C182" s="59" t="s">
        <v>593</v>
      </c>
      <c r="D182" s="59" t="s">
        <v>282</v>
      </c>
      <c r="E182" s="60" t="s">
        <v>218</v>
      </c>
      <c r="F182" s="59" t="s">
        <v>177</v>
      </c>
      <c r="G182" s="59" t="s">
        <v>594</v>
      </c>
      <c r="H182" s="59" t="s">
        <v>45</v>
      </c>
      <c r="I182" s="62"/>
      <c r="J182" s="63" t="s">
        <v>111</v>
      </c>
    </row>
    <row r="183" spans="1:10" ht="43.5" x14ac:dyDescent="0.35">
      <c r="A183" s="58" t="s">
        <v>574</v>
      </c>
      <c r="B183" s="59" t="s">
        <v>44</v>
      </c>
      <c r="C183" s="59" t="s">
        <v>596</v>
      </c>
      <c r="D183" s="59" t="s">
        <v>597</v>
      </c>
      <c r="E183" s="60" t="s">
        <v>218</v>
      </c>
      <c r="F183" s="59" t="s">
        <v>177</v>
      </c>
      <c r="G183" s="59" t="s">
        <v>594</v>
      </c>
      <c r="H183" s="59" t="s">
        <v>45</v>
      </c>
      <c r="I183" s="62"/>
      <c r="J183" s="63" t="s">
        <v>111</v>
      </c>
    </row>
    <row r="184" spans="1:10" ht="43.5" x14ac:dyDescent="0.35">
      <c r="A184" s="58" t="s">
        <v>575</v>
      </c>
      <c r="B184" s="59" t="s">
        <v>44</v>
      </c>
      <c r="C184" s="59" t="s">
        <v>599</v>
      </c>
      <c r="D184" s="59" t="s">
        <v>282</v>
      </c>
      <c r="E184" s="60" t="s">
        <v>194</v>
      </c>
      <c r="F184" s="59" t="s">
        <v>177</v>
      </c>
      <c r="G184" s="59" t="s">
        <v>87</v>
      </c>
      <c r="H184" s="59" t="s">
        <v>45</v>
      </c>
      <c r="I184" s="62"/>
      <c r="J184" s="63" t="s">
        <v>111</v>
      </c>
    </row>
    <row r="185" spans="1:10" ht="43.5" x14ac:dyDescent="0.35">
      <c r="A185" s="58" t="s">
        <v>790</v>
      </c>
      <c r="B185" s="59" t="s">
        <v>44</v>
      </c>
      <c r="C185" s="59" t="s">
        <v>601</v>
      </c>
      <c r="D185" s="59" t="s">
        <v>602</v>
      </c>
      <c r="E185" s="60" t="s">
        <v>194</v>
      </c>
      <c r="F185" s="59" t="s">
        <v>177</v>
      </c>
      <c r="G185" s="59" t="s">
        <v>262</v>
      </c>
      <c r="H185" s="59" t="s">
        <v>45</v>
      </c>
      <c r="I185" s="62"/>
      <c r="J185" s="63" t="s">
        <v>111</v>
      </c>
    </row>
    <row r="186" spans="1:10" ht="43.5" x14ac:dyDescent="0.35">
      <c r="A186" s="58" t="s">
        <v>791</v>
      </c>
      <c r="B186" s="59" t="s">
        <v>44</v>
      </c>
      <c r="C186" s="59" t="s">
        <v>604</v>
      </c>
      <c r="D186" s="59" t="s">
        <v>282</v>
      </c>
      <c r="E186" s="60" t="s">
        <v>278</v>
      </c>
      <c r="F186" s="59" t="s">
        <v>177</v>
      </c>
      <c r="G186" s="59" t="s">
        <v>605</v>
      </c>
      <c r="H186" s="59" t="s">
        <v>45</v>
      </c>
      <c r="I186" s="62"/>
      <c r="J186" s="63" t="s">
        <v>111</v>
      </c>
    </row>
    <row r="187" spans="1:10" ht="43.5" x14ac:dyDescent="0.35">
      <c r="A187" s="58" t="s">
        <v>578</v>
      </c>
      <c r="B187" s="59" t="s">
        <v>44</v>
      </c>
      <c r="C187" s="59" t="s">
        <v>607</v>
      </c>
      <c r="D187" s="59" t="s">
        <v>608</v>
      </c>
      <c r="E187" s="60" t="s">
        <v>213</v>
      </c>
      <c r="F187" s="59" t="s">
        <v>177</v>
      </c>
      <c r="G187" s="59" t="s">
        <v>262</v>
      </c>
      <c r="H187" s="59" t="s">
        <v>45</v>
      </c>
      <c r="I187" s="62"/>
      <c r="J187" s="63" t="s">
        <v>111</v>
      </c>
    </row>
    <row r="188" spans="1:10" ht="43.5" x14ac:dyDescent="0.35">
      <c r="A188" s="58" t="s">
        <v>581</v>
      </c>
      <c r="B188" s="44" t="s">
        <v>44</v>
      </c>
      <c r="C188" s="44" t="s">
        <v>610</v>
      </c>
      <c r="D188" s="44" t="s">
        <v>611</v>
      </c>
      <c r="E188" s="45" t="s">
        <v>187</v>
      </c>
      <c r="F188" s="44" t="s">
        <v>222</v>
      </c>
      <c r="G188" s="44" t="s">
        <v>252</v>
      </c>
      <c r="H188" s="44" t="s">
        <v>45</v>
      </c>
      <c r="I188" s="46"/>
      <c r="J188" s="47" t="s">
        <v>110</v>
      </c>
    </row>
    <row r="189" spans="1:10" ht="43.5" x14ac:dyDescent="0.35">
      <c r="A189" s="58" t="s">
        <v>583</v>
      </c>
      <c r="B189" s="59" t="s">
        <v>44</v>
      </c>
      <c r="C189" s="59" t="s">
        <v>613</v>
      </c>
      <c r="D189" s="59" t="s">
        <v>585</v>
      </c>
      <c r="E189" s="60" t="s">
        <v>181</v>
      </c>
      <c r="F189" s="59" t="s">
        <v>177</v>
      </c>
      <c r="G189" s="59" t="s">
        <v>252</v>
      </c>
      <c r="H189" s="59" t="s">
        <v>45</v>
      </c>
      <c r="I189" s="62"/>
      <c r="J189" s="63" t="s">
        <v>111</v>
      </c>
    </row>
    <row r="190" spans="1:10" ht="43.5" x14ac:dyDescent="0.35">
      <c r="A190" s="58" t="s">
        <v>587</v>
      </c>
      <c r="B190" s="59" t="s">
        <v>44</v>
      </c>
      <c r="C190" s="59" t="s">
        <v>584</v>
      </c>
      <c r="D190" s="59" t="s">
        <v>585</v>
      </c>
      <c r="E190" s="60" t="s">
        <v>187</v>
      </c>
      <c r="F190" s="59" t="s">
        <v>177</v>
      </c>
      <c r="G190" s="59" t="s">
        <v>586</v>
      </c>
      <c r="H190" s="59" t="s">
        <v>45</v>
      </c>
      <c r="I190" s="62"/>
      <c r="J190" s="63" t="s">
        <v>111</v>
      </c>
    </row>
    <row r="191" spans="1:10" ht="43.5" x14ac:dyDescent="0.35">
      <c r="A191" s="58" t="s">
        <v>590</v>
      </c>
      <c r="B191" s="59" t="s">
        <v>44</v>
      </c>
      <c r="C191" s="59" t="s">
        <v>616</v>
      </c>
      <c r="D191" s="59" t="s">
        <v>617</v>
      </c>
      <c r="E191" s="60" t="s">
        <v>176</v>
      </c>
      <c r="F191" s="59" t="s">
        <v>177</v>
      </c>
      <c r="G191" s="59" t="s">
        <v>618</v>
      </c>
      <c r="H191" s="59" t="s">
        <v>45</v>
      </c>
      <c r="I191" s="62"/>
      <c r="J191" s="63" t="s">
        <v>111</v>
      </c>
    </row>
    <row r="192" spans="1:10" ht="43.5" x14ac:dyDescent="0.35">
      <c r="A192" s="58" t="s">
        <v>592</v>
      </c>
      <c r="B192" s="59" t="s">
        <v>44</v>
      </c>
      <c r="C192" s="59" t="s">
        <v>620</v>
      </c>
      <c r="D192" s="59" t="s">
        <v>617</v>
      </c>
      <c r="E192" s="60" t="s">
        <v>187</v>
      </c>
      <c r="F192" s="59" t="s">
        <v>177</v>
      </c>
      <c r="G192" s="59" t="s">
        <v>621</v>
      </c>
      <c r="H192" s="59" t="s">
        <v>45</v>
      </c>
      <c r="I192" s="62"/>
      <c r="J192" s="63" t="s">
        <v>111</v>
      </c>
    </row>
    <row r="193" spans="1:10" ht="43.5" x14ac:dyDescent="0.35">
      <c r="A193" s="58" t="s">
        <v>595</v>
      </c>
      <c r="B193" s="59" t="s">
        <v>44</v>
      </c>
      <c r="C193" s="59" t="s">
        <v>623</v>
      </c>
      <c r="D193" s="59" t="s">
        <v>617</v>
      </c>
      <c r="E193" s="60" t="s">
        <v>187</v>
      </c>
      <c r="F193" s="59" t="s">
        <v>177</v>
      </c>
      <c r="G193" s="59" t="s">
        <v>262</v>
      </c>
      <c r="H193" s="59" t="s">
        <v>45</v>
      </c>
      <c r="I193" s="62"/>
      <c r="J193" s="63" t="s">
        <v>111</v>
      </c>
    </row>
    <row r="194" spans="1:10" ht="43.5" x14ac:dyDescent="0.35">
      <c r="A194" s="58" t="s">
        <v>598</v>
      </c>
      <c r="B194" s="59" t="s">
        <v>44</v>
      </c>
      <c r="C194" s="59" t="s">
        <v>625</v>
      </c>
      <c r="D194" s="59" t="s">
        <v>617</v>
      </c>
      <c r="E194" s="60" t="s">
        <v>187</v>
      </c>
      <c r="F194" s="59" t="s">
        <v>177</v>
      </c>
      <c r="G194" s="59" t="s">
        <v>626</v>
      </c>
      <c r="H194" s="59" t="s">
        <v>45</v>
      </c>
      <c r="I194" s="62"/>
      <c r="J194" s="63" t="s">
        <v>111</v>
      </c>
    </row>
    <row r="195" spans="1:10" ht="43.5" x14ac:dyDescent="0.35">
      <c r="A195" s="58" t="s">
        <v>600</v>
      </c>
      <c r="B195" s="59" t="s">
        <v>44</v>
      </c>
      <c r="C195" s="59" t="s">
        <v>628</v>
      </c>
      <c r="D195" s="59" t="s">
        <v>629</v>
      </c>
      <c r="E195" s="60" t="s">
        <v>200</v>
      </c>
      <c r="F195" s="59" t="s">
        <v>177</v>
      </c>
      <c r="G195" s="59" t="s">
        <v>252</v>
      </c>
      <c r="H195" s="59" t="s">
        <v>45</v>
      </c>
      <c r="I195" s="62"/>
      <c r="J195" s="63" t="s">
        <v>111</v>
      </c>
    </row>
    <row r="196" spans="1:10" ht="43.5" x14ac:dyDescent="0.35">
      <c r="A196" s="58" t="s">
        <v>603</v>
      </c>
      <c r="B196" s="59" t="s">
        <v>44</v>
      </c>
      <c r="C196" s="59" t="s">
        <v>631</v>
      </c>
      <c r="D196" s="59" t="s">
        <v>632</v>
      </c>
      <c r="E196" s="60" t="s">
        <v>197</v>
      </c>
      <c r="F196" s="59" t="s">
        <v>177</v>
      </c>
      <c r="G196" s="59" t="s">
        <v>262</v>
      </c>
      <c r="H196" s="59" t="s">
        <v>45</v>
      </c>
      <c r="I196" s="62"/>
      <c r="J196" s="63" t="s">
        <v>111</v>
      </c>
    </row>
    <row r="197" spans="1:10" ht="43.5" x14ac:dyDescent="0.35">
      <c r="A197" s="58" t="s">
        <v>606</v>
      </c>
      <c r="B197" s="59" t="s">
        <v>44</v>
      </c>
      <c r="C197" s="59" t="s">
        <v>634</v>
      </c>
      <c r="D197" s="59" t="s">
        <v>629</v>
      </c>
      <c r="E197" s="60" t="s">
        <v>200</v>
      </c>
      <c r="F197" s="59" t="s">
        <v>177</v>
      </c>
      <c r="G197" s="59" t="s">
        <v>252</v>
      </c>
      <c r="H197" s="59" t="s">
        <v>45</v>
      </c>
      <c r="I197" s="62"/>
      <c r="J197" s="63" t="s">
        <v>111</v>
      </c>
    </row>
    <row r="198" spans="1:10" ht="43.5" x14ac:dyDescent="0.35">
      <c r="A198" s="58" t="s">
        <v>609</v>
      </c>
      <c r="B198" s="59" t="s">
        <v>44</v>
      </c>
      <c r="C198" s="59" t="s">
        <v>636</v>
      </c>
      <c r="D198" s="59" t="s">
        <v>301</v>
      </c>
      <c r="E198" s="60" t="s">
        <v>200</v>
      </c>
      <c r="F198" s="59" t="s">
        <v>177</v>
      </c>
      <c r="G198" s="59" t="s">
        <v>290</v>
      </c>
      <c r="H198" s="59" t="s">
        <v>45</v>
      </c>
      <c r="I198" s="62"/>
      <c r="J198" s="63" t="s">
        <v>111</v>
      </c>
    </row>
    <row r="199" spans="1:10" ht="43.5" x14ac:dyDescent="0.35">
      <c r="A199" s="58" t="s">
        <v>612</v>
      </c>
      <c r="B199" s="59" t="s">
        <v>44</v>
      </c>
      <c r="C199" s="59" t="s">
        <v>638</v>
      </c>
      <c r="D199" s="59" t="s">
        <v>639</v>
      </c>
      <c r="E199" s="60" t="s">
        <v>218</v>
      </c>
      <c r="F199" s="59" t="s">
        <v>177</v>
      </c>
      <c r="G199" s="59" t="s">
        <v>640</v>
      </c>
      <c r="H199" s="59" t="s">
        <v>45</v>
      </c>
      <c r="I199" s="62"/>
      <c r="J199" s="63" t="s">
        <v>111</v>
      </c>
    </row>
    <row r="200" spans="1:10" ht="43.5" x14ac:dyDescent="0.35">
      <c r="A200" s="58" t="s">
        <v>614</v>
      </c>
      <c r="B200" s="59" t="s">
        <v>44</v>
      </c>
      <c r="C200" s="59" t="s">
        <v>642</v>
      </c>
      <c r="D200" s="59" t="s">
        <v>643</v>
      </c>
      <c r="E200" s="60" t="s">
        <v>218</v>
      </c>
      <c r="F200" s="59" t="s">
        <v>177</v>
      </c>
      <c r="G200" s="59" t="s">
        <v>594</v>
      </c>
      <c r="H200" s="59" t="s">
        <v>45</v>
      </c>
      <c r="I200" s="62"/>
      <c r="J200" s="63" t="s">
        <v>111</v>
      </c>
    </row>
    <row r="201" spans="1:10" ht="43.5" x14ac:dyDescent="0.35">
      <c r="A201" s="58" t="s">
        <v>615</v>
      </c>
      <c r="B201" s="59" t="s">
        <v>44</v>
      </c>
      <c r="C201" s="59" t="s">
        <v>645</v>
      </c>
      <c r="D201" s="59" t="s">
        <v>646</v>
      </c>
      <c r="E201" s="60" t="s">
        <v>176</v>
      </c>
      <c r="F201" s="59" t="s">
        <v>177</v>
      </c>
      <c r="G201" s="59" t="s">
        <v>647</v>
      </c>
      <c r="H201" s="59" t="s">
        <v>45</v>
      </c>
      <c r="I201" s="62"/>
      <c r="J201" s="63" t="s">
        <v>111</v>
      </c>
    </row>
    <row r="202" spans="1:10" ht="43.5" x14ac:dyDescent="0.35">
      <c r="A202" s="58" t="s">
        <v>619</v>
      </c>
      <c r="B202" s="59" t="s">
        <v>44</v>
      </c>
      <c r="C202" s="59" t="s">
        <v>649</v>
      </c>
      <c r="D202" s="59" t="s">
        <v>650</v>
      </c>
      <c r="E202" s="60" t="s">
        <v>194</v>
      </c>
      <c r="F202" s="59" t="s">
        <v>177</v>
      </c>
      <c r="G202" s="59" t="s">
        <v>262</v>
      </c>
      <c r="H202" s="59" t="s">
        <v>45</v>
      </c>
      <c r="I202" s="62"/>
      <c r="J202" s="63" t="s">
        <v>111</v>
      </c>
    </row>
    <row r="203" spans="1:10" ht="43.5" x14ac:dyDescent="0.35">
      <c r="A203" s="58" t="s">
        <v>622</v>
      </c>
      <c r="B203" s="30" t="s">
        <v>44</v>
      </c>
      <c r="C203" s="30" t="s">
        <v>651</v>
      </c>
      <c r="D203" s="30" t="s">
        <v>585</v>
      </c>
      <c r="E203" s="31" t="s">
        <v>205</v>
      </c>
      <c r="F203" s="30" t="s">
        <v>177</v>
      </c>
      <c r="G203" s="30" t="s">
        <v>252</v>
      </c>
      <c r="H203" s="30" t="s">
        <v>45</v>
      </c>
      <c r="I203" s="75"/>
      <c r="J203" s="49" t="s">
        <v>110</v>
      </c>
    </row>
    <row r="204" spans="1:10" ht="43.5" x14ac:dyDescent="0.35">
      <c r="A204" s="58" t="s">
        <v>624</v>
      </c>
      <c r="B204" s="30" t="s">
        <v>44</v>
      </c>
      <c r="C204" s="30" t="s">
        <v>652</v>
      </c>
      <c r="D204" s="30" t="s">
        <v>653</v>
      </c>
      <c r="E204" s="31" t="s">
        <v>187</v>
      </c>
      <c r="F204" s="30" t="s">
        <v>177</v>
      </c>
      <c r="G204" s="30" t="s">
        <v>252</v>
      </c>
      <c r="H204" s="30" t="s">
        <v>45</v>
      </c>
      <c r="I204" s="75"/>
      <c r="J204" s="49" t="s">
        <v>110</v>
      </c>
    </row>
    <row r="205" spans="1:10" ht="43.5" x14ac:dyDescent="0.35">
      <c r="A205" s="58" t="s">
        <v>627</v>
      </c>
      <c r="B205" s="30" t="s">
        <v>44</v>
      </c>
      <c r="C205" s="30" t="s">
        <v>654</v>
      </c>
      <c r="D205" s="30" t="s">
        <v>204</v>
      </c>
      <c r="E205" s="31" t="s">
        <v>176</v>
      </c>
      <c r="F205" s="30" t="s">
        <v>177</v>
      </c>
      <c r="G205" s="30" t="s">
        <v>219</v>
      </c>
      <c r="H205" s="30" t="s">
        <v>45</v>
      </c>
      <c r="I205" s="75"/>
      <c r="J205" s="49" t="s">
        <v>110</v>
      </c>
    </row>
    <row r="206" spans="1:10" ht="43.5" x14ac:dyDescent="0.35">
      <c r="A206" s="58" t="s">
        <v>630</v>
      </c>
      <c r="B206" s="59" t="s">
        <v>44</v>
      </c>
      <c r="C206" s="59" t="s">
        <v>655</v>
      </c>
      <c r="D206" s="59" t="s">
        <v>580</v>
      </c>
      <c r="E206" s="60" t="s">
        <v>197</v>
      </c>
      <c r="F206" s="59" t="s">
        <v>177</v>
      </c>
      <c r="G206" s="59" t="s">
        <v>252</v>
      </c>
      <c r="H206" s="59" t="s">
        <v>45</v>
      </c>
      <c r="I206" s="62"/>
      <c r="J206" s="63" t="s">
        <v>111</v>
      </c>
    </row>
    <row r="207" spans="1:10" ht="43.5" x14ac:dyDescent="0.35">
      <c r="A207" s="58" t="s">
        <v>633</v>
      </c>
      <c r="B207" s="59" t="s">
        <v>44</v>
      </c>
      <c r="C207" s="59" t="s">
        <v>582</v>
      </c>
      <c r="D207" s="59" t="s">
        <v>580</v>
      </c>
      <c r="E207" s="60" t="s">
        <v>197</v>
      </c>
      <c r="F207" s="59" t="s">
        <v>177</v>
      </c>
      <c r="G207" s="59" t="s">
        <v>262</v>
      </c>
      <c r="H207" s="59" t="s">
        <v>45</v>
      </c>
      <c r="I207" s="62"/>
      <c r="J207" s="63" t="s">
        <v>111</v>
      </c>
    </row>
    <row r="208" spans="1:10" ht="43.5" x14ac:dyDescent="0.35">
      <c r="A208" s="58" t="s">
        <v>635</v>
      </c>
      <c r="B208" s="30" t="s">
        <v>44</v>
      </c>
      <c r="C208" s="30" t="s">
        <v>656</v>
      </c>
      <c r="D208" s="30" t="s">
        <v>657</v>
      </c>
      <c r="E208" s="31" t="s">
        <v>256</v>
      </c>
      <c r="F208" s="30" t="s">
        <v>177</v>
      </c>
      <c r="G208" s="30" t="s">
        <v>252</v>
      </c>
      <c r="H208" s="30" t="s">
        <v>45</v>
      </c>
      <c r="I208" s="75"/>
      <c r="J208" s="49" t="s">
        <v>110</v>
      </c>
    </row>
    <row r="209" spans="1:10" ht="43.5" x14ac:dyDescent="0.35">
      <c r="A209" s="58" t="s">
        <v>637</v>
      </c>
      <c r="B209" s="30" t="s">
        <v>44</v>
      </c>
      <c r="C209" s="30" t="s">
        <v>658</v>
      </c>
      <c r="D209" s="30" t="s">
        <v>632</v>
      </c>
      <c r="E209" s="31" t="s">
        <v>197</v>
      </c>
      <c r="F209" s="30" t="s">
        <v>177</v>
      </c>
      <c r="G209" s="30" t="s">
        <v>257</v>
      </c>
      <c r="H209" s="30" t="s">
        <v>45</v>
      </c>
      <c r="I209" s="75"/>
      <c r="J209" s="49" t="s">
        <v>110</v>
      </c>
    </row>
    <row r="210" spans="1:10" ht="43.5" x14ac:dyDescent="0.35">
      <c r="A210" s="58" t="s">
        <v>641</v>
      </c>
      <c r="B210" s="30" t="s">
        <v>44</v>
      </c>
      <c r="C210" s="30" t="s">
        <v>450</v>
      </c>
      <c r="D210" s="30" t="s">
        <v>204</v>
      </c>
      <c r="E210" s="31" t="s">
        <v>181</v>
      </c>
      <c r="F210" s="30" t="s">
        <v>177</v>
      </c>
      <c r="G210" s="30" t="s">
        <v>219</v>
      </c>
      <c r="H210" s="30" t="s">
        <v>45</v>
      </c>
      <c r="I210" s="75"/>
      <c r="J210" s="49" t="s">
        <v>110</v>
      </c>
    </row>
    <row r="211" spans="1:10" ht="43.5" x14ac:dyDescent="0.35">
      <c r="A211" s="58" t="s">
        <v>644</v>
      </c>
      <c r="B211" s="30" t="s">
        <v>44</v>
      </c>
      <c r="C211" s="30" t="s">
        <v>659</v>
      </c>
      <c r="D211" s="30" t="s">
        <v>632</v>
      </c>
      <c r="E211" s="31" t="s">
        <v>200</v>
      </c>
      <c r="F211" s="30" t="s">
        <v>177</v>
      </c>
      <c r="G211" s="30" t="s">
        <v>257</v>
      </c>
      <c r="H211" s="30" t="s">
        <v>45</v>
      </c>
      <c r="I211" s="75"/>
      <c r="J211" s="35" t="s">
        <v>110</v>
      </c>
    </row>
    <row r="212" spans="1:10" ht="43.5" x14ac:dyDescent="0.35">
      <c r="A212" s="58" t="s">
        <v>648</v>
      </c>
      <c r="B212" s="59" t="s">
        <v>44</v>
      </c>
      <c r="C212" s="59" t="s">
        <v>660</v>
      </c>
      <c r="D212" s="59"/>
      <c r="E212" s="60" t="s">
        <v>181</v>
      </c>
      <c r="F212" s="59" t="s">
        <v>177</v>
      </c>
      <c r="G212" s="59" t="s">
        <v>252</v>
      </c>
      <c r="H212" s="59" t="s">
        <v>45</v>
      </c>
      <c r="I212" s="62"/>
      <c r="J212" s="63" t="s">
        <v>111</v>
      </c>
    </row>
    <row r="213" spans="1:10" ht="43.5" x14ac:dyDescent="0.35">
      <c r="A213" s="58" t="s">
        <v>672</v>
      </c>
      <c r="B213" s="59" t="s">
        <v>44</v>
      </c>
      <c r="C213" s="59" t="s">
        <v>661</v>
      </c>
      <c r="D213" s="59" t="s">
        <v>662</v>
      </c>
      <c r="E213" s="60" t="s">
        <v>197</v>
      </c>
      <c r="F213" s="59" t="s">
        <v>177</v>
      </c>
      <c r="G213" s="59" t="s">
        <v>252</v>
      </c>
      <c r="H213" s="59" t="s">
        <v>45</v>
      </c>
      <c r="I213" s="62"/>
      <c r="J213" s="63" t="s">
        <v>111</v>
      </c>
    </row>
    <row r="214" spans="1:10" ht="43.5" x14ac:dyDescent="0.35">
      <c r="A214" s="58" t="s">
        <v>673</v>
      </c>
      <c r="B214" s="59" t="s">
        <v>44</v>
      </c>
      <c r="C214" s="59" t="s">
        <v>663</v>
      </c>
      <c r="D214" s="59" t="s">
        <v>632</v>
      </c>
      <c r="E214" s="60" t="s">
        <v>200</v>
      </c>
      <c r="F214" s="59" t="s">
        <v>177</v>
      </c>
      <c r="G214" s="59" t="s">
        <v>257</v>
      </c>
      <c r="H214" s="59" t="s">
        <v>45</v>
      </c>
      <c r="I214" s="62"/>
      <c r="J214" s="63" t="s">
        <v>111</v>
      </c>
    </row>
    <row r="215" spans="1:10" ht="43.5" x14ac:dyDescent="0.35">
      <c r="A215" s="58" t="s">
        <v>676</v>
      </c>
      <c r="B215" s="59" t="s">
        <v>44</v>
      </c>
      <c r="C215" s="59" t="s">
        <v>664</v>
      </c>
      <c r="D215" s="59" t="s">
        <v>632</v>
      </c>
      <c r="E215" s="60" t="s">
        <v>197</v>
      </c>
      <c r="F215" s="59" t="s">
        <v>177</v>
      </c>
      <c r="G215" s="59" t="s">
        <v>257</v>
      </c>
      <c r="H215" s="59" t="s">
        <v>45</v>
      </c>
      <c r="I215" s="62"/>
      <c r="J215" s="63" t="s">
        <v>111</v>
      </c>
    </row>
    <row r="216" spans="1:10" ht="43.5" x14ac:dyDescent="0.35">
      <c r="A216" s="58" t="s">
        <v>679</v>
      </c>
      <c r="B216" s="30" t="s">
        <v>44</v>
      </c>
      <c r="C216" s="30" t="s">
        <v>665</v>
      </c>
      <c r="D216" s="30" t="s">
        <v>204</v>
      </c>
      <c r="E216" s="31" t="s">
        <v>205</v>
      </c>
      <c r="F216" s="30" t="s">
        <v>206</v>
      </c>
      <c r="G216" s="30" t="s">
        <v>252</v>
      </c>
      <c r="H216" s="30" t="s">
        <v>45</v>
      </c>
      <c r="I216" s="75"/>
      <c r="J216" s="49" t="s">
        <v>110</v>
      </c>
    </row>
    <row r="217" spans="1:10" ht="43.5" x14ac:dyDescent="0.35">
      <c r="A217" s="58" t="s">
        <v>680</v>
      </c>
      <c r="B217" s="30" t="s">
        <v>44</v>
      </c>
      <c r="C217" s="30" t="s">
        <v>666</v>
      </c>
      <c r="D217" s="30" t="s">
        <v>380</v>
      </c>
      <c r="E217" s="31" t="s">
        <v>205</v>
      </c>
      <c r="F217" s="30" t="s">
        <v>177</v>
      </c>
      <c r="G217" s="30" t="s">
        <v>252</v>
      </c>
      <c r="H217" s="30" t="s">
        <v>45</v>
      </c>
      <c r="I217" s="75"/>
      <c r="J217" s="49" t="s">
        <v>110</v>
      </c>
    </row>
    <row r="218" spans="1:10" ht="43.5" x14ac:dyDescent="0.35">
      <c r="A218" s="58" t="s">
        <v>682</v>
      </c>
      <c r="B218" s="59" t="s">
        <v>44</v>
      </c>
      <c r="C218" s="59" t="s">
        <v>667</v>
      </c>
      <c r="D218" s="59" t="s">
        <v>632</v>
      </c>
      <c r="E218" s="60" t="s">
        <v>218</v>
      </c>
      <c r="F218" s="59" t="s">
        <v>177</v>
      </c>
      <c r="G218" s="59" t="s">
        <v>262</v>
      </c>
      <c r="H218" s="59" t="s">
        <v>45</v>
      </c>
      <c r="I218" s="62"/>
      <c r="J218" s="63" t="s">
        <v>111</v>
      </c>
    </row>
    <row r="219" spans="1:10" ht="43.5" x14ac:dyDescent="0.35">
      <c r="A219" s="58" t="s">
        <v>154</v>
      </c>
      <c r="B219" s="59" t="s">
        <v>44</v>
      </c>
      <c r="C219" s="59" t="s">
        <v>668</v>
      </c>
      <c r="D219" s="59" t="s">
        <v>204</v>
      </c>
      <c r="E219" s="60" t="s">
        <v>194</v>
      </c>
      <c r="F219" s="59" t="s">
        <v>177</v>
      </c>
      <c r="G219" s="59" t="s">
        <v>252</v>
      </c>
      <c r="H219" s="59" t="s">
        <v>45</v>
      </c>
      <c r="I219" s="62"/>
      <c r="J219" s="63" t="s">
        <v>111</v>
      </c>
    </row>
    <row r="220" spans="1:10" ht="43.5" x14ac:dyDescent="0.35">
      <c r="A220" s="58" t="s">
        <v>687</v>
      </c>
      <c r="B220" s="59" t="s">
        <v>44</v>
      </c>
      <c r="C220" s="59" t="s">
        <v>669</v>
      </c>
      <c r="D220" s="59" t="s">
        <v>657</v>
      </c>
      <c r="E220" s="60" t="s">
        <v>256</v>
      </c>
      <c r="F220" s="59" t="s">
        <v>177</v>
      </c>
      <c r="G220" s="59" t="s">
        <v>252</v>
      </c>
      <c r="H220" s="59" t="s">
        <v>45</v>
      </c>
      <c r="I220" s="62"/>
      <c r="J220" s="63" t="s">
        <v>111</v>
      </c>
    </row>
    <row r="221" spans="1:10" ht="43.5" x14ac:dyDescent="0.35">
      <c r="A221" s="58" t="s">
        <v>690</v>
      </c>
      <c r="B221" s="76" t="s">
        <v>44</v>
      </c>
      <c r="C221" s="76" t="s">
        <v>670</v>
      </c>
      <c r="D221" s="76" t="s">
        <v>580</v>
      </c>
      <c r="E221" s="77" t="s">
        <v>218</v>
      </c>
      <c r="F221" s="76" t="s">
        <v>177</v>
      </c>
      <c r="G221" s="76" t="s">
        <v>252</v>
      </c>
      <c r="H221" s="76" t="s">
        <v>45</v>
      </c>
      <c r="I221" s="78"/>
      <c r="J221" s="63" t="s">
        <v>111</v>
      </c>
    </row>
    <row r="222" spans="1:10" ht="15" thickBot="1" x14ac:dyDescent="0.4">
      <c r="A222" s="58" t="s">
        <v>692</v>
      </c>
      <c r="B222" s="96"/>
      <c r="C222" s="67"/>
      <c r="D222" s="67"/>
      <c r="E222" s="68"/>
      <c r="F222" s="67"/>
      <c r="G222" s="67"/>
      <c r="H222" s="67"/>
      <c r="I222" s="79">
        <v>20</v>
      </c>
      <c r="J222" s="74"/>
    </row>
    <row r="223" spans="1:10" ht="43.5" x14ac:dyDescent="0.35">
      <c r="A223" s="58" t="s">
        <v>693</v>
      </c>
      <c r="B223" s="88" t="s">
        <v>44</v>
      </c>
      <c r="C223" s="88" t="s">
        <v>671</v>
      </c>
      <c r="D223" s="88" t="s">
        <v>580</v>
      </c>
      <c r="E223" s="93" t="s">
        <v>256</v>
      </c>
      <c r="F223" s="88" t="s">
        <v>177</v>
      </c>
      <c r="G223" s="88" t="s">
        <v>252</v>
      </c>
      <c r="H223" s="88" t="s">
        <v>47</v>
      </c>
      <c r="I223" s="94"/>
      <c r="J223" s="95" t="s">
        <v>111</v>
      </c>
    </row>
    <row r="224" spans="1:10" ht="43.5" x14ac:dyDescent="0.35">
      <c r="A224" s="58" t="s">
        <v>792</v>
      </c>
      <c r="B224" s="59" t="s">
        <v>44</v>
      </c>
      <c r="C224" s="59" t="s">
        <v>645</v>
      </c>
      <c r="D224" s="59" t="s">
        <v>646</v>
      </c>
      <c r="E224" s="60" t="s">
        <v>176</v>
      </c>
      <c r="F224" s="59" t="s">
        <v>177</v>
      </c>
      <c r="G224" s="59" t="s">
        <v>647</v>
      </c>
      <c r="H224" s="59" t="s">
        <v>47</v>
      </c>
      <c r="I224" s="62"/>
      <c r="J224" s="95" t="s">
        <v>111</v>
      </c>
    </row>
    <row r="225" spans="1:10" ht="43.5" x14ac:dyDescent="0.35">
      <c r="A225" s="58" t="s">
        <v>793</v>
      </c>
      <c r="B225" s="59" t="s">
        <v>44</v>
      </c>
      <c r="C225" s="59" t="s">
        <v>674</v>
      </c>
      <c r="D225" s="59" t="s">
        <v>675</v>
      </c>
      <c r="E225" s="60" t="s">
        <v>200</v>
      </c>
      <c r="F225" s="59" t="s">
        <v>177</v>
      </c>
      <c r="G225" s="59" t="s">
        <v>626</v>
      </c>
      <c r="H225" s="59" t="s">
        <v>47</v>
      </c>
      <c r="I225" s="62"/>
      <c r="J225" s="95" t="s">
        <v>111</v>
      </c>
    </row>
    <row r="226" spans="1:10" ht="43.5" x14ac:dyDescent="0.35">
      <c r="A226" s="58" t="s">
        <v>794</v>
      </c>
      <c r="B226" s="59" t="s">
        <v>44</v>
      </c>
      <c r="C226" s="59" t="s">
        <v>677</v>
      </c>
      <c r="D226" s="59" t="s">
        <v>678</v>
      </c>
      <c r="E226" s="60" t="s">
        <v>213</v>
      </c>
      <c r="F226" s="59" t="s">
        <v>177</v>
      </c>
      <c r="G226" s="59" t="s">
        <v>262</v>
      </c>
      <c r="H226" s="59" t="s">
        <v>47</v>
      </c>
      <c r="I226" s="62"/>
      <c r="J226" s="95" t="s">
        <v>111</v>
      </c>
    </row>
    <row r="227" spans="1:10" ht="43.5" x14ac:dyDescent="0.35">
      <c r="A227" s="58" t="s">
        <v>795</v>
      </c>
      <c r="B227" s="59" t="s">
        <v>44</v>
      </c>
      <c r="C227" s="59" t="s">
        <v>631</v>
      </c>
      <c r="D227" s="59" t="s">
        <v>632</v>
      </c>
      <c r="E227" s="60" t="s">
        <v>200</v>
      </c>
      <c r="F227" s="59" t="s">
        <v>177</v>
      </c>
      <c r="G227" s="59" t="s">
        <v>262</v>
      </c>
      <c r="H227" s="59" t="s">
        <v>47</v>
      </c>
      <c r="I227" s="62"/>
      <c r="J227" s="95" t="s">
        <v>111</v>
      </c>
    </row>
    <row r="228" spans="1:10" ht="43.5" x14ac:dyDescent="0.35">
      <c r="A228" s="58" t="s">
        <v>796</v>
      </c>
      <c r="B228" s="30" t="s">
        <v>44</v>
      </c>
      <c r="C228" s="30" t="s">
        <v>268</v>
      </c>
      <c r="D228" s="30" t="s">
        <v>681</v>
      </c>
      <c r="E228" s="31" t="s">
        <v>176</v>
      </c>
      <c r="F228" s="30" t="s">
        <v>177</v>
      </c>
      <c r="G228" s="30" t="s">
        <v>252</v>
      </c>
      <c r="H228" s="30" t="s">
        <v>47</v>
      </c>
      <c r="I228" s="75"/>
      <c r="J228" s="49" t="s">
        <v>110</v>
      </c>
    </row>
    <row r="229" spans="1:10" ht="43.5" x14ac:dyDescent="0.35">
      <c r="A229" s="58" t="s">
        <v>797</v>
      </c>
      <c r="B229" s="59" t="s">
        <v>44</v>
      </c>
      <c r="C229" s="59" t="s">
        <v>683</v>
      </c>
      <c r="D229" s="59" t="s">
        <v>684</v>
      </c>
      <c r="E229" s="60" t="s">
        <v>197</v>
      </c>
      <c r="F229" s="59" t="s">
        <v>177</v>
      </c>
      <c r="G229" s="59" t="s">
        <v>262</v>
      </c>
      <c r="H229" s="59" t="s">
        <v>47</v>
      </c>
      <c r="I229" s="62"/>
      <c r="J229" s="63" t="s">
        <v>111</v>
      </c>
    </row>
    <row r="230" spans="1:10" ht="43.5" x14ac:dyDescent="0.35">
      <c r="A230" s="58" t="s">
        <v>798</v>
      </c>
      <c r="B230" s="30" t="s">
        <v>44</v>
      </c>
      <c r="C230" s="30" t="s">
        <v>685</v>
      </c>
      <c r="D230" s="30" t="s">
        <v>686</v>
      </c>
      <c r="E230" s="31" t="s">
        <v>213</v>
      </c>
      <c r="F230" s="30" t="s">
        <v>177</v>
      </c>
      <c r="G230" s="30" t="s">
        <v>252</v>
      </c>
      <c r="H230" s="30" t="s">
        <v>47</v>
      </c>
      <c r="I230" s="75"/>
      <c r="J230" s="49" t="s">
        <v>110</v>
      </c>
    </row>
    <row r="231" spans="1:10" ht="43.5" x14ac:dyDescent="0.35">
      <c r="A231" s="58" t="s">
        <v>799</v>
      </c>
      <c r="B231" s="59" t="s">
        <v>44</v>
      </c>
      <c r="C231" s="59" t="s">
        <v>688</v>
      </c>
      <c r="D231" s="59" t="s">
        <v>204</v>
      </c>
      <c r="E231" s="60" t="s">
        <v>213</v>
      </c>
      <c r="F231" s="59" t="s">
        <v>177</v>
      </c>
      <c r="G231" s="59" t="s">
        <v>689</v>
      </c>
      <c r="H231" s="59" t="s">
        <v>47</v>
      </c>
      <c r="I231" s="62"/>
      <c r="J231" s="63" t="s">
        <v>111</v>
      </c>
    </row>
    <row r="232" spans="1:10" ht="43.5" x14ac:dyDescent="0.35">
      <c r="A232" s="58" t="s">
        <v>800</v>
      </c>
      <c r="B232" s="59" t="s">
        <v>44</v>
      </c>
      <c r="C232" s="59" t="s">
        <v>691</v>
      </c>
      <c r="D232" s="59" t="s">
        <v>684</v>
      </c>
      <c r="E232" s="60" t="s">
        <v>218</v>
      </c>
      <c r="F232" s="59" t="s">
        <v>177</v>
      </c>
      <c r="G232" s="59" t="s">
        <v>252</v>
      </c>
      <c r="H232" s="59" t="s">
        <v>47</v>
      </c>
      <c r="I232" s="62"/>
      <c r="J232" s="63" t="s">
        <v>111</v>
      </c>
    </row>
    <row r="233" spans="1:10" ht="43.5" x14ac:dyDescent="0.35">
      <c r="A233" s="58" t="s">
        <v>801</v>
      </c>
      <c r="B233" s="59" t="s">
        <v>44</v>
      </c>
      <c r="C233" s="59" t="s">
        <v>685</v>
      </c>
      <c r="D233" s="59" t="s">
        <v>686</v>
      </c>
      <c r="E233" s="60" t="s">
        <v>213</v>
      </c>
      <c r="F233" s="59" t="s">
        <v>177</v>
      </c>
      <c r="G233" s="59" t="s">
        <v>252</v>
      </c>
      <c r="H233" s="59" t="s">
        <v>47</v>
      </c>
      <c r="I233" s="62"/>
      <c r="J233" s="63" t="s">
        <v>111</v>
      </c>
    </row>
    <row r="234" spans="1:10" ht="43.5" x14ac:dyDescent="0.35">
      <c r="A234" s="58" t="s">
        <v>802</v>
      </c>
      <c r="B234" s="30" t="s">
        <v>44</v>
      </c>
      <c r="C234" s="30" t="s">
        <v>694</v>
      </c>
      <c r="D234" s="30" t="s">
        <v>657</v>
      </c>
      <c r="E234" s="31" t="s">
        <v>256</v>
      </c>
      <c r="F234" s="30" t="s">
        <v>206</v>
      </c>
      <c r="G234" s="30" t="s">
        <v>252</v>
      </c>
      <c r="H234" s="30" t="s">
        <v>47</v>
      </c>
      <c r="I234" s="75"/>
      <c r="J234" s="49" t="s">
        <v>110</v>
      </c>
    </row>
    <row r="235" spans="1:10" x14ac:dyDescent="0.35">
      <c r="A235" s="58" t="s">
        <v>803</v>
      </c>
      <c r="B235" s="97"/>
      <c r="C235" s="97"/>
      <c r="D235" s="97"/>
      <c r="E235" s="98"/>
      <c r="F235" s="97"/>
      <c r="G235" s="97"/>
      <c r="H235" s="97"/>
      <c r="I235" s="99">
        <v>4</v>
      </c>
      <c r="J235" s="43"/>
    </row>
    <row r="236" spans="1:10" ht="43.5" x14ac:dyDescent="0.35">
      <c r="A236" s="58" t="s">
        <v>804</v>
      </c>
      <c r="B236" s="88" t="s">
        <v>28</v>
      </c>
      <c r="C236" s="88" t="s">
        <v>696</v>
      </c>
      <c r="D236" s="88" t="s">
        <v>697</v>
      </c>
      <c r="E236" s="93" t="s">
        <v>200</v>
      </c>
      <c r="F236" s="88" t="s">
        <v>177</v>
      </c>
      <c r="G236" s="88" t="s">
        <v>477</v>
      </c>
      <c r="H236" s="88" t="s">
        <v>698</v>
      </c>
      <c r="I236" s="94"/>
      <c r="J236" s="95" t="s">
        <v>111</v>
      </c>
    </row>
    <row r="237" spans="1:10" ht="203" x14ac:dyDescent="0.35">
      <c r="A237" s="58" t="s">
        <v>805</v>
      </c>
      <c r="B237" s="59" t="s">
        <v>28</v>
      </c>
      <c r="C237" s="59" t="s">
        <v>700</v>
      </c>
      <c r="D237" s="59" t="s">
        <v>701</v>
      </c>
      <c r="E237" s="60" t="s">
        <v>200</v>
      </c>
      <c r="F237" s="59" t="s">
        <v>177</v>
      </c>
      <c r="G237" s="59" t="s">
        <v>477</v>
      </c>
      <c r="H237" s="59" t="s">
        <v>702</v>
      </c>
      <c r="I237" s="62"/>
      <c r="J237" s="95" t="s">
        <v>111</v>
      </c>
    </row>
    <row r="238" spans="1:10" ht="43.5" x14ac:dyDescent="0.35">
      <c r="A238" s="58" t="s">
        <v>806</v>
      </c>
      <c r="B238" s="30" t="s">
        <v>28</v>
      </c>
      <c r="C238" s="30" t="s">
        <v>703</v>
      </c>
      <c r="D238" s="30" t="s">
        <v>704</v>
      </c>
      <c r="E238" s="31" t="s">
        <v>278</v>
      </c>
      <c r="F238" s="30" t="s">
        <v>177</v>
      </c>
      <c r="G238" s="30" t="s">
        <v>472</v>
      </c>
      <c r="H238" s="30" t="s">
        <v>698</v>
      </c>
      <c r="I238" s="75"/>
      <c r="J238" s="49" t="s">
        <v>110</v>
      </c>
    </row>
    <row r="239" spans="1:10" ht="43.5" x14ac:dyDescent="0.35">
      <c r="A239" s="58" t="s">
        <v>807</v>
      </c>
      <c r="B239" s="30" t="s">
        <v>28</v>
      </c>
      <c r="C239" s="30" t="s">
        <v>706</v>
      </c>
      <c r="D239" s="30" t="s">
        <v>707</v>
      </c>
      <c r="E239" s="31" t="s">
        <v>278</v>
      </c>
      <c r="F239" s="30" t="s">
        <v>177</v>
      </c>
      <c r="G239" s="30" t="s">
        <v>477</v>
      </c>
      <c r="H239" s="30" t="s">
        <v>698</v>
      </c>
      <c r="I239" s="75"/>
      <c r="J239" s="49" t="s">
        <v>110</v>
      </c>
    </row>
    <row r="240" spans="1:10" ht="43.5" x14ac:dyDescent="0.35">
      <c r="A240" s="58" t="s">
        <v>808</v>
      </c>
      <c r="B240" s="30" t="s">
        <v>28</v>
      </c>
      <c r="C240" s="30" t="s">
        <v>709</v>
      </c>
      <c r="D240" s="30" t="s">
        <v>704</v>
      </c>
      <c r="E240" s="31" t="s">
        <v>187</v>
      </c>
      <c r="F240" s="30" t="s">
        <v>177</v>
      </c>
      <c r="G240" s="30" t="s">
        <v>472</v>
      </c>
      <c r="H240" s="30" t="s">
        <v>698</v>
      </c>
      <c r="I240" s="75"/>
      <c r="J240" s="49" t="s">
        <v>110</v>
      </c>
    </row>
    <row r="241" spans="1:10" ht="43.5" x14ac:dyDescent="0.35">
      <c r="A241" s="58" t="s">
        <v>809</v>
      </c>
      <c r="B241" s="30" t="s">
        <v>28</v>
      </c>
      <c r="C241" s="30" t="s">
        <v>711</v>
      </c>
      <c r="D241" s="30" t="s">
        <v>707</v>
      </c>
      <c r="E241" s="31" t="s">
        <v>187</v>
      </c>
      <c r="F241" s="30" t="s">
        <v>206</v>
      </c>
      <c r="G241" s="30" t="s">
        <v>712</v>
      </c>
      <c r="H241" s="30" t="s">
        <v>698</v>
      </c>
      <c r="I241" s="75"/>
      <c r="J241" s="49" t="s">
        <v>110</v>
      </c>
    </row>
    <row r="242" spans="1:10" ht="43.5" x14ac:dyDescent="0.35">
      <c r="A242" s="58" t="s">
        <v>810</v>
      </c>
      <c r="B242" s="59" t="s">
        <v>28</v>
      </c>
      <c r="C242" s="59" t="s">
        <v>714</v>
      </c>
      <c r="D242" s="59" t="s">
        <v>148</v>
      </c>
      <c r="E242" s="60" t="s">
        <v>176</v>
      </c>
      <c r="F242" s="59" t="s">
        <v>177</v>
      </c>
      <c r="G242" s="59" t="s">
        <v>472</v>
      </c>
      <c r="H242" s="59" t="s">
        <v>698</v>
      </c>
      <c r="I242" s="62"/>
      <c r="J242" s="63" t="s">
        <v>111</v>
      </c>
    </row>
    <row r="243" spans="1:10" ht="43.5" x14ac:dyDescent="0.35">
      <c r="A243" s="58" t="s">
        <v>811</v>
      </c>
      <c r="B243" s="59" t="s">
        <v>28</v>
      </c>
      <c r="C243" s="59" t="s">
        <v>716</v>
      </c>
      <c r="D243" s="59" t="s">
        <v>717</v>
      </c>
      <c r="E243" s="60" t="s">
        <v>718</v>
      </c>
      <c r="F243" s="59"/>
      <c r="G243" s="59" t="s">
        <v>712</v>
      </c>
      <c r="H243" s="59" t="s">
        <v>698</v>
      </c>
      <c r="I243" s="62"/>
      <c r="J243" s="63" t="s">
        <v>111</v>
      </c>
    </row>
    <row r="244" spans="1:10" ht="43.5" x14ac:dyDescent="0.35">
      <c r="A244" s="58" t="s">
        <v>812</v>
      </c>
      <c r="B244" s="59" t="s">
        <v>28</v>
      </c>
      <c r="C244" s="59" t="s">
        <v>720</v>
      </c>
      <c r="D244" s="59" t="s">
        <v>717</v>
      </c>
      <c r="E244" s="60" t="s">
        <v>718</v>
      </c>
      <c r="F244" s="59"/>
      <c r="G244" s="59" t="s">
        <v>721</v>
      </c>
      <c r="H244" s="59" t="s">
        <v>698</v>
      </c>
      <c r="I244" s="62"/>
      <c r="J244" s="63" t="s">
        <v>111</v>
      </c>
    </row>
    <row r="245" spans="1:10" ht="43.5" x14ac:dyDescent="0.35">
      <c r="A245" s="58" t="s">
        <v>695</v>
      </c>
      <c r="B245" s="76" t="s">
        <v>28</v>
      </c>
      <c r="C245" s="76" t="s">
        <v>723</v>
      </c>
      <c r="D245" s="76" t="s">
        <v>724</v>
      </c>
      <c r="E245" s="77" t="s">
        <v>213</v>
      </c>
      <c r="F245" s="76" t="s">
        <v>177</v>
      </c>
      <c r="G245" s="76" t="s">
        <v>472</v>
      </c>
      <c r="H245" s="59" t="s">
        <v>698</v>
      </c>
      <c r="I245" s="78"/>
      <c r="J245" s="63" t="s">
        <v>111</v>
      </c>
    </row>
    <row r="246" spans="1:10" ht="15" thickBot="1" x14ac:dyDescent="0.4">
      <c r="A246" s="58" t="s">
        <v>699</v>
      </c>
      <c r="B246" s="67"/>
      <c r="C246" s="67"/>
      <c r="D246" s="67"/>
      <c r="E246" s="68"/>
      <c r="F246" s="67"/>
      <c r="G246" s="67"/>
      <c r="H246" s="67"/>
      <c r="I246" s="79">
        <v>7</v>
      </c>
      <c r="J246" s="74"/>
    </row>
    <row r="247" spans="1:10" ht="43.5" x14ac:dyDescent="0.35">
      <c r="A247" s="58" t="s">
        <v>152</v>
      </c>
      <c r="B247" s="30" t="s">
        <v>37</v>
      </c>
      <c r="C247" s="30" t="s">
        <v>726</v>
      </c>
      <c r="D247" s="30" t="s">
        <v>727</v>
      </c>
      <c r="E247" s="31" t="s">
        <v>205</v>
      </c>
      <c r="F247" s="30" t="s">
        <v>177</v>
      </c>
      <c r="G247" s="30" t="s">
        <v>311</v>
      </c>
      <c r="H247" s="30" t="s">
        <v>38</v>
      </c>
      <c r="I247" s="75"/>
      <c r="J247" s="49" t="s">
        <v>110</v>
      </c>
    </row>
    <row r="248" spans="1:10" ht="43.5" x14ac:dyDescent="0.35">
      <c r="A248" s="58" t="s">
        <v>705</v>
      </c>
      <c r="B248" s="30" t="s">
        <v>37</v>
      </c>
      <c r="C248" s="30" t="s">
        <v>729</v>
      </c>
      <c r="D248" s="30" t="s">
        <v>727</v>
      </c>
      <c r="E248" s="31" t="s">
        <v>205</v>
      </c>
      <c r="F248" s="30" t="s">
        <v>177</v>
      </c>
      <c r="G248" s="30" t="s">
        <v>311</v>
      </c>
      <c r="H248" s="30" t="s">
        <v>38</v>
      </c>
      <c r="I248" s="75"/>
      <c r="J248" s="49" t="s">
        <v>110</v>
      </c>
    </row>
    <row r="249" spans="1:10" ht="29" x14ac:dyDescent="0.35">
      <c r="A249" s="58" t="s">
        <v>708</v>
      </c>
      <c r="B249" s="30" t="s">
        <v>37</v>
      </c>
      <c r="C249" s="30" t="s">
        <v>730</v>
      </c>
      <c r="D249" s="30" t="s">
        <v>343</v>
      </c>
      <c r="E249" s="31" t="s">
        <v>213</v>
      </c>
      <c r="F249" s="30" t="s">
        <v>731</v>
      </c>
      <c r="G249" s="30" t="s">
        <v>732</v>
      </c>
      <c r="H249" s="30" t="s">
        <v>38</v>
      </c>
      <c r="I249" s="75"/>
      <c r="J249" s="49" t="s">
        <v>110</v>
      </c>
    </row>
    <row r="250" spans="1:10" ht="29" x14ac:dyDescent="0.35">
      <c r="A250" s="58" t="s">
        <v>710</v>
      </c>
      <c r="B250" s="30" t="s">
        <v>37</v>
      </c>
      <c r="C250" s="30" t="s">
        <v>734</v>
      </c>
      <c r="D250" s="30" t="s">
        <v>735</v>
      </c>
      <c r="E250" s="31" t="s">
        <v>197</v>
      </c>
      <c r="F250" s="30" t="s">
        <v>177</v>
      </c>
      <c r="G250" s="30" t="s">
        <v>198</v>
      </c>
      <c r="H250" s="30" t="s">
        <v>38</v>
      </c>
      <c r="I250" s="75"/>
      <c r="J250" s="49" t="s">
        <v>110</v>
      </c>
    </row>
    <row r="251" spans="1:10" x14ac:dyDescent="0.35">
      <c r="A251" s="58" t="s">
        <v>713</v>
      </c>
      <c r="B251" s="30" t="s">
        <v>37</v>
      </c>
      <c r="C251" s="30" t="s">
        <v>737</v>
      </c>
      <c r="D251" s="30" t="s">
        <v>738</v>
      </c>
      <c r="E251" s="31" t="s">
        <v>218</v>
      </c>
      <c r="F251" s="30" t="s">
        <v>177</v>
      </c>
      <c r="G251" s="30" t="s">
        <v>311</v>
      </c>
      <c r="H251" s="30" t="s">
        <v>38</v>
      </c>
      <c r="I251" s="75"/>
      <c r="J251" s="49" t="s">
        <v>110</v>
      </c>
    </row>
    <row r="252" spans="1:10" ht="58" x14ac:dyDescent="0.35">
      <c r="A252" s="58" t="s">
        <v>715</v>
      </c>
      <c r="B252" s="30" t="s">
        <v>37</v>
      </c>
      <c r="C252" s="30" t="s">
        <v>740</v>
      </c>
      <c r="D252" s="30" t="s">
        <v>741</v>
      </c>
      <c r="E252" s="31" t="s">
        <v>218</v>
      </c>
      <c r="F252" s="30" t="s">
        <v>177</v>
      </c>
      <c r="G252" s="30" t="s">
        <v>311</v>
      </c>
      <c r="H252" s="30" t="s">
        <v>38</v>
      </c>
      <c r="I252" s="75"/>
      <c r="J252" s="49" t="s">
        <v>110</v>
      </c>
    </row>
    <row r="253" spans="1:10" ht="29" x14ac:dyDescent="0.35">
      <c r="A253" s="58" t="s">
        <v>719</v>
      </c>
      <c r="B253" s="30" t="s">
        <v>37</v>
      </c>
      <c r="C253" s="30" t="s">
        <v>743</v>
      </c>
      <c r="D253" s="30" t="s">
        <v>744</v>
      </c>
      <c r="E253" s="31" t="s">
        <v>181</v>
      </c>
      <c r="F253" s="30" t="s">
        <v>177</v>
      </c>
      <c r="G253" s="30" t="s">
        <v>732</v>
      </c>
      <c r="H253" s="30" t="s">
        <v>38</v>
      </c>
      <c r="I253" s="75"/>
      <c r="J253" s="49" t="s">
        <v>110</v>
      </c>
    </row>
    <row r="254" spans="1:10" ht="15" thickBot="1" x14ac:dyDescent="0.4">
      <c r="A254" s="58" t="s">
        <v>722</v>
      </c>
      <c r="B254" s="30"/>
      <c r="C254" s="80"/>
      <c r="D254" s="80"/>
      <c r="E254" s="81"/>
      <c r="F254" s="80"/>
      <c r="G254" s="80"/>
      <c r="H254" s="80"/>
      <c r="I254" s="82">
        <v>7</v>
      </c>
      <c r="J254" s="74"/>
    </row>
    <row r="255" spans="1:10" ht="29" x14ac:dyDescent="0.35">
      <c r="A255" s="58" t="s">
        <v>725</v>
      </c>
      <c r="B255" s="30" t="s">
        <v>37</v>
      </c>
      <c r="C255" s="40" t="s">
        <v>746</v>
      </c>
      <c r="D255" s="40" t="s">
        <v>744</v>
      </c>
      <c r="E255" s="41" t="s">
        <v>181</v>
      </c>
      <c r="F255" s="40" t="s">
        <v>177</v>
      </c>
      <c r="G255" s="40" t="s">
        <v>732</v>
      </c>
      <c r="H255" s="40" t="s">
        <v>39</v>
      </c>
      <c r="I255" s="42"/>
      <c r="J255" s="43" t="s">
        <v>110</v>
      </c>
    </row>
    <row r="256" spans="1:10" ht="29" x14ac:dyDescent="0.35">
      <c r="A256" s="58" t="s">
        <v>728</v>
      </c>
      <c r="B256" s="36" t="s">
        <v>37</v>
      </c>
      <c r="C256" s="36" t="s">
        <v>734</v>
      </c>
      <c r="D256" s="36" t="s">
        <v>735</v>
      </c>
      <c r="E256" s="37" t="s">
        <v>197</v>
      </c>
      <c r="F256" s="36" t="s">
        <v>177</v>
      </c>
      <c r="G256" s="36" t="s">
        <v>198</v>
      </c>
      <c r="H256" s="40" t="s">
        <v>39</v>
      </c>
      <c r="I256" s="48"/>
      <c r="J256" s="43" t="s">
        <v>110</v>
      </c>
    </row>
    <row r="257" spans="1:10" ht="43.5" x14ac:dyDescent="0.35">
      <c r="A257" s="58" t="s">
        <v>157</v>
      </c>
      <c r="B257" s="40" t="s">
        <v>37</v>
      </c>
      <c r="C257" s="40" t="s">
        <v>749</v>
      </c>
      <c r="D257" s="40" t="s">
        <v>750</v>
      </c>
      <c r="E257" s="41" t="s">
        <v>205</v>
      </c>
      <c r="F257" s="40" t="s">
        <v>177</v>
      </c>
      <c r="G257" s="40" t="s">
        <v>198</v>
      </c>
      <c r="H257" s="40" t="s">
        <v>39</v>
      </c>
      <c r="I257" s="42"/>
      <c r="J257" s="43" t="s">
        <v>110</v>
      </c>
    </row>
    <row r="258" spans="1:10" ht="29" x14ac:dyDescent="0.35">
      <c r="A258" s="58" t="s">
        <v>733</v>
      </c>
      <c r="B258" s="100" t="s">
        <v>37</v>
      </c>
      <c r="C258" s="100" t="s">
        <v>730</v>
      </c>
      <c r="D258" s="100" t="s">
        <v>343</v>
      </c>
      <c r="E258" s="101" t="s">
        <v>213</v>
      </c>
      <c r="F258" s="100" t="s">
        <v>731</v>
      </c>
      <c r="G258" s="100" t="s">
        <v>732</v>
      </c>
      <c r="H258" s="40" t="s">
        <v>39</v>
      </c>
      <c r="I258" s="102"/>
      <c r="J258" s="43" t="s">
        <v>110</v>
      </c>
    </row>
    <row r="259" spans="1:10" x14ac:dyDescent="0.35">
      <c r="A259" s="58" t="s">
        <v>736</v>
      </c>
      <c r="B259" s="49"/>
      <c r="C259" s="49"/>
      <c r="D259" s="49"/>
      <c r="E259" s="49"/>
      <c r="F259" s="49"/>
      <c r="G259" s="49"/>
      <c r="H259" s="49"/>
      <c r="I259" s="103">
        <v>7</v>
      </c>
      <c r="J259" s="49"/>
    </row>
    <row r="260" spans="1:10" ht="29" x14ac:dyDescent="0.35">
      <c r="A260" s="58" t="s">
        <v>739</v>
      </c>
      <c r="B260" s="88" t="s">
        <v>69</v>
      </c>
      <c r="C260" s="88" t="s">
        <v>752</v>
      </c>
      <c r="D260" s="88" t="s">
        <v>753</v>
      </c>
      <c r="E260" s="93" t="s">
        <v>278</v>
      </c>
      <c r="F260" s="88" t="s">
        <v>177</v>
      </c>
      <c r="G260" s="88" t="s">
        <v>754</v>
      </c>
      <c r="H260" s="88" t="s">
        <v>70</v>
      </c>
      <c r="I260" s="94"/>
      <c r="J260" s="95" t="s">
        <v>111</v>
      </c>
    </row>
    <row r="261" spans="1:10" ht="29" x14ac:dyDescent="0.35">
      <c r="A261" s="58" t="s">
        <v>742</v>
      </c>
      <c r="B261" s="59" t="s">
        <v>69</v>
      </c>
      <c r="C261" s="59" t="s">
        <v>755</v>
      </c>
      <c r="D261" s="59" t="s">
        <v>753</v>
      </c>
      <c r="E261" s="60" t="s">
        <v>278</v>
      </c>
      <c r="F261" s="59" t="s">
        <v>177</v>
      </c>
      <c r="G261" s="59" t="s">
        <v>754</v>
      </c>
      <c r="H261" s="88" t="s">
        <v>70</v>
      </c>
      <c r="I261" s="62"/>
      <c r="J261" s="95" t="s">
        <v>111</v>
      </c>
    </row>
    <row r="262" spans="1:10" ht="29" x14ac:dyDescent="0.35">
      <c r="A262" s="58" t="s">
        <v>745</v>
      </c>
      <c r="B262" s="76" t="s">
        <v>69</v>
      </c>
      <c r="C262" s="76" t="s">
        <v>756</v>
      </c>
      <c r="D262" s="76" t="s">
        <v>753</v>
      </c>
      <c r="E262" s="77" t="s">
        <v>197</v>
      </c>
      <c r="F262" s="76" t="s">
        <v>177</v>
      </c>
      <c r="G262" s="76" t="s">
        <v>757</v>
      </c>
      <c r="H262" s="88" t="s">
        <v>70</v>
      </c>
      <c r="I262" s="78"/>
      <c r="J262" s="95" t="s">
        <v>111</v>
      </c>
    </row>
    <row r="263" spans="1:10" ht="15" thickBot="1" x14ac:dyDescent="0.4">
      <c r="A263" s="58" t="s">
        <v>747</v>
      </c>
      <c r="B263" s="67"/>
      <c r="C263" s="67"/>
      <c r="D263" s="67"/>
      <c r="E263" s="68"/>
      <c r="F263" s="67"/>
      <c r="G263" s="67"/>
      <c r="H263" s="67"/>
      <c r="I263" s="79" t="s">
        <v>758</v>
      </c>
      <c r="J263" s="74"/>
    </row>
    <row r="264" spans="1:10" ht="29" x14ac:dyDescent="0.35">
      <c r="A264" s="58" t="s">
        <v>748</v>
      </c>
      <c r="B264" s="97" t="s">
        <v>54</v>
      </c>
      <c r="C264" s="97" t="s">
        <v>730</v>
      </c>
      <c r="D264" s="97" t="s">
        <v>380</v>
      </c>
      <c r="E264" s="98" t="s">
        <v>197</v>
      </c>
      <c r="F264" s="97" t="s">
        <v>214</v>
      </c>
      <c r="G264" s="97" t="s">
        <v>207</v>
      </c>
      <c r="H264" s="97" t="s">
        <v>55</v>
      </c>
      <c r="I264" s="85"/>
      <c r="J264" s="86" t="s">
        <v>110</v>
      </c>
    </row>
    <row r="265" spans="1:10" ht="15" thickBot="1" x14ac:dyDescent="0.4">
      <c r="A265" s="58" t="s">
        <v>751</v>
      </c>
      <c r="B265" s="74"/>
      <c r="C265" s="74"/>
      <c r="D265" s="74"/>
      <c r="E265" s="74"/>
      <c r="F265" s="74"/>
      <c r="G265" s="74"/>
      <c r="H265" s="74"/>
      <c r="I265" s="104">
        <v>4</v>
      </c>
      <c r="J265" s="74"/>
    </row>
  </sheetData>
  <mergeCells count="5">
    <mergeCell ref="A6:A7"/>
    <mergeCell ref="B6:B7"/>
    <mergeCell ref="C6:G6"/>
    <mergeCell ref="H6:H7"/>
    <mergeCell ref="J6:J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4</vt:i4>
      </vt:variant>
    </vt:vector>
  </HeadingPairs>
  <TitlesOfParts>
    <vt:vector size="4" baseType="lpstr">
      <vt:lpstr>Valintaperusteet</vt:lpstr>
      <vt:lpstr>Pisteytys</vt:lpstr>
      <vt:lpstr>Tilat</vt:lpstr>
      <vt:lpstr>Täydennyskoulutukset</vt:lpstr>
    </vt:vector>
  </TitlesOfParts>
  <Company>Varsinais-Suomen Sairaanhoitopiiri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Schiestl Susanna</dc:creator>
  <cp:lastModifiedBy>Railamaa Jaana</cp:lastModifiedBy>
  <dcterms:created xsi:type="dcterms:W3CDTF">2021-09-02T10:33:53Z</dcterms:created>
  <dcterms:modified xsi:type="dcterms:W3CDTF">2021-10-28T07:31:42Z</dcterms:modified>
</cp:coreProperties>
</file>