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oti03\jhalin\Omat tiedostot\Muistitikulta 11.10.19\Järjestöt\avustushaku 2020\"/>
    </mc:Choice>
  </mc:AlternateContent>
  <bookViews>
    <workbookView xWindow="0" yWindow="0" windowWidth="28800" windowHeight="1377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43" i="1"/>
  <c r="C41" i="1"/>
  <c r="C39" i="1"/>
  <c r="C32" i="1"/>
  <c r="C29" i="1"/>
  <c r="C25" i="1"/>
  <c r="C21" i="1" l="1"/>
  <c r="C47" i="1" s="1"/>
</calcChain>
</file>

<file path=xl/sharedStrings.xml><?xml version="1.0" encoding="utf-8"?>
<sst xmlns="http://schemas.openxmlformats.org/spreadsheetml/2006/main" count="63" uniqueCount="48">
  <si>
    <t>Folkhälsan Välfärd Ab</t>
  </si>
  <si>
    <t>Yhteensä</t>
  </si>
  <si>
    <t>Lounais-Suomen Lihastautiyhdistys ry</t>
  </si>
  <si>
    <t>avustajakeskustoiminta</t>
  </si>
  <si>
    <t>Markku Juhani Fingerroosin muistosäätiö</t>
  </si>
  <si>
    <t>Löytävä vanhustyö</t>
  </si>
  <si>
    <t>Me-talo Pansiossa</t>
  </si>
  <si>
    <t>Turun Lähimmäispalveluyhdistys ry</t>
  </si>
  <si>
    <t>Muistikuntoutus/ Päiväpaikka Villa</t>
  </si>
  <si>
    <t>Varsinais-Suomen Muistiyhdistys ry</t>
  </si>
  <si>
    <t>Muistikuntoutus Tammikoti, päivätoiminta</t>
  </si>
  <si>
    <t>Järjestön nimi</t>
  </si>
  <si>
    <t>Toiminnan nimi</t>
  </si>
  <si>
    <t>Toiminnalle haettava avustus</t>
  </si>
  <si>
    <t xml:space="preserve">Dagverksamhet för äldre med minnesstörningar </t>
  </si>
  <si>
    <t>Auralan Nuoret ry</t>
  </si>
  <si>
    <t>Turun Tyttöjen Talon avoimen toiminnan työntekijän palkkakulut</t>
  </si>
  <si>
    <t>Turun Tyttöjen Talon avoimen toiminnan materiaalikustannukset</t>
  </si>
  <si>
    <t>Turun Tyttöjen Talon Pop In-seksuaalineuvontavastaanotto</t>
  </si>
  <si>
    <t>Lounais-Suomen Mielenterveysseura ry</t>
  </si>
  <si>
    <t>Tukihenkilötoiminta1</t>
  </si>
  <si>
    <t>Tukihenkilötoiminta2</t>
  </si>
  <si>
    <t>Mannerheimin Lastensuojeluliiton Varsinais-Suomen piiri ry</t>
  </si>
  <si>
    <t>Lastenhoito</t>
  </si>
  <si>
    <t>Lasten ja nuorten tukihenkilötoiminta</t>
  </si>
  <si>
    <t>Suomen Punainen Risti</t>
  </si>
  <si>
    <t>SPR:n Nuorten turvatalon toiminta</t>
  </si>
  <si>
    <t>Läheisneuvonpito</t>
  </si>
  <si>
    <t>Turun ensi- ja turvakoti ry</t>
  </si>
  <si>
    <t>Avokriisityö (SHL 11§): - Pilari</t>
  </si>
  <si>
    <t>Avokriisityö (SHL 11§): - Lapsityö</t>
  </si>
  <si>
    <t xml:space="preserve">Seksuaaliväkivallan ehkäisy -työryhmän toiminta  </t>
  </si>
  <si>
    <t xml:space="preserve">Koulutuspäivän järjestäminen  </t>
  </si>
  <si>
    <t>Turun Icehearts ry</t>
  </si>
  <si>
    <t xml:space="preserve">Ennaltaehkäisevää lastensuojelutyötä joukkueurheilun avulla koulussa ja vapaa-ajalla   </t>
  </si>
  <si>
    <t>Turun Kaupunkilähetys ry, Åbo Stadsmission rf.</t>
  </si>
  <si>
    <t xml:space="preserve">Nuorten tukitoiminta </t>
  </si>
  <si>
    <t>Varsinais-Suomen Lastensuojelujärjestöt ry</t>
  </si>
  <si>
    <t>Avokriisityö (SHL 11§): - Matalan kynnyksen väkivaltatyö</t>
  </si>
  <si>
    <t>Kaveritoiminta</t>
  </si>
  <si>
    <t xml:space="preserve">Nuorten hyvinvoinnin tukemiseen ja vanhemmuuden vahvistamisen Linkki-toiminta </t>
  </si>
  <si>
    <t xml:space="preserve"> </t>
  </si>
  <si>
    <t xml:space="preserve">  </t>
  </si>
  <si>
    <t>Kriisityö, turkulaisille aikuisille ja nuorille suunnattu kriisiauttamistoiminta sekä Linity</t>
  </si>
  <si>
    <t xml:space="preserve">Vertaistukiryhmä seksuaalista väkivaltaa kokeneille naisille ja miehille </t>
  </si>
  <si>
    <t>Palvelualueiden avustukset 2020</t>
  </si>
  <si>
    <t>Ehdotettu avustus (2020)</t>
  </si>
  <si>
    <t>Vuodelle 2019 myönnetty avustus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</si>
</sst>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3" fontId="4" fillId="3" borderId="0" xfId="0" applyNumberFormat="1" applyFont="1" applyFill="1" applyAlignment="1">
      <alignment vertical="top"/>
    </xf>
    <xf numFmtId="3" fontId="4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horizontal="right" vertical="top" wrapText="1"/>
    </xf>
    <xf numFmtId="3" fontId="3" fillId="3" borderId="0" xfId="0" applyNumberFormat="1" applyFont="1" applyFill="1" applyAlignment="1">
      <alignment vertical="top" wrapText="1"/>
    </xf>
    <xf numFmtId="3" fontId="3" fillId="3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3" fontId="4" fillId="4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 wrapText="1"/>
    </xf>
    <xf numFmtId="0" fontId="3" fillId="4" borderId="0" xfId="0" applyFont="1" applyFill="1" applyAlignment="1">
      <alignment horizontal="right"/>
    </xf>
    <xf numFmtId="3" fontId="3" fillId="4" borderId="0" xfId="0" applyNumberFormat="1" applyFont="1" applyFill="1"/>
    <xf numFmtId="3" fontId="3" fillId="3" borderId="0" xfId="0" applyNumberFormat="1" applyFont="1" applyFill="1" applyAlignment="1">
      <alignment wrapText="1"/>
    </xf>
    <xf numFmtId="0" fontId="3" fillId="4" borderId="0" xfId="0" applyFont="1" applyFill="1" applyAlignment="1">
      <alignment horizontal="right" vertical="top" wrapText="1"/>
    </xf>
    <xf numFmtId="3" fontId="3" fillId="4" borderId="0" xfId="0" applyNumberFormat="1" applyFont="1" applyFill="1" applyAlignment="1">
      <alignment vertical="top"/>
    </xf>
    <xf numFmtId="0" fontId="3" fillId="3" borderId="0" xfId="0" applyFont="1" applyFill="1"/>
    <xf numFmtId="0" fontId="3" fillId="4" borderId="0" xfId="0" applyFont="1" applyFill="1"/>
    <xf numFmtId="0" fontId="5" fillId="4" borderId="0" xfId="0" applyFont="1" applyFill="1"/>
    <xf numFmtId="3" fontId="6" fillId="4" borderId="0" xfId="0" applyNumberFormat="1" applyFont="1" applyFill="1"/>
    <xf numFmtId="3" fontId="5" fillId="4" borderId="0" xfId="0" applyNumberFormat="1" applyFont="1" applyFill="1"/>
    <xf numFmtId="0" fontId="5" fillId="3" borderId="0" xfId="0" applyFont="1" applyFill="1"/>
    <xf numFmtId="3" fontId="6" fillId="3" borderId="0" xfId="0" applyNumberFormat="1" applyFont="1" applyFill="1"/>
    <xf numFmtId="0" fontId="5" fillId="3" borderId="0" xfId="0" applyFont="1" applyFill="1" applyAlignment="1">
      <alignment vertical="top"/>
    </xf>
    <xf numFmtId="3" fontId="5" fillId="3" borderId="0" xfId="0" applyNumberFormat="1" applyFont="1" applyFill="1"/>
    <xf numFmtId="3" fontId="5" fillId="3" borderId="0" xfId="0" applyNumberFormat="1" applyFont="1" applyFill="1" applyAlignment="1">
      <alignment vertical="top"/>
    </xf>
    <xf numFmtId="0" fontId="5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 wrapText="1"/>
    </xf>
    <xf numFmtId="0" fontId="3" fillId="0" borderId="0" xfId="0" applyFont="1" applyFill="1"/>
    <xf numFmtId="3" fontId="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 wrapText="1"/>
    </xf>
    <xf numFmtId="3" fontId="6" fillId="0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1" zoomScaleNormal="100" zoomScaleSheetLayoutView="100" workbookViewId="0">
      <selection activeCell="D7" sqref="D7:D46"/>
    </sheetView>
  </sheetViews>
  <sheetFormatPr defaultRowHeight="12.75" x14ac:dyDescent="0.2"/>
  <cols>
    <col min="1" max="2" width="32.28515625" customWidth="1"/>
    <col min="3" max="3" width="17.140625" customWidth="1"/>
    <col min="4" max="4" width="14" customWidth="1"/>
    <col min="5" max="5" width="10.140625" bestFit="1" customWidth="1"/>
  </cols>
  <sheetData>
    <row r="1" spans="1:5" ht="18" x14ac:dyDescent="0.25">
      <c r="A1" s="2" t="s">
        <v>45</v>
      </c>
      <c r="B1" s="2"/>
      <c r="C1" s="3"/>
      <c r="D1" s="3"/>
    </row>
    <row r="2" spans="1:5" x14ac:dyDescent="0.2">
      <c r="A2" s="3"/>
      <c r="B2" s="3"/>
      <c r="C2" s="3"/>
      <c r="D2" s="3"/>
    </row>
    <row r="3" spans="1:5" x14ac:dyDescent="0.2">
      <c r="A3" s="3"/>
      <c r="B3" s="3"/>
      <c r="C3" s="3"/>
      <c r="D3" s="3"/>
    </row>
    <row r="4" spans="1:5" ht="15.75" x14ac:dyDescent="0.25">
      <c r="A4" s="1"/>
      <c r="B4" s="3"/>
      <c r="C4" s="3"/>
      <c r="D4" s="3"/>
    </row>
    <row r="5" spans="1:5" x14ac:dyDescent="0.2">
      <c r="A5" s="3"/>
      <c r="B5" s="3"/>
      <c r="C5" s="3"/>
      <c r="D5" s="3"/>
    </row>
    <row r="6" spans="1:5" ht="60" x14ac:dyDescent="0.2">
      <c r="A6" s="4" t="s">
        <v>11</v>
      </c>
      <c r="B6" s="5" t="s">
        <v>12</v>
      </c>
      <c r="C6" s="4" t="s">
        <v>13</v>
      </c>
      <c r="D6" s="4" t="s">
        <v>47</v>
      </c>
      <c r="E6" s="4" t="s">
        <v>46</v>
      </c>
    </row>
    <row r="7" spans="1:5" ht="48" customHeight="1" x14ac:dyDescent="0.2">
      <c r="A7" s="6" t="s">
        <v>0</v>
      </c>
      <c r="B7" s="7" t="s">
        <v>14</v>
      </c>
      <c r="C7" s="8">
        <v>115300</v>
      </c>
      <c r="D7" s="8">
        <v>115300</v>
      </c>
      <c r="E7" s="9" t="s">
        <v>41</v>
      </c>
    </row>
    <row r="8" spans="1:5" ht="22.5" customHeight="1" x14ac:dyDescent="0.2">
      <c r="A8" s="7"/>
      <c r="B8" s="10" t="s">
        <v>1</v>
      </c>
      <c r="C8" s="11">
        <f>SUM(C7)</f>
        <v>115300</v>
      </c>
      <c r="D8" s="11"/>
      <c r="E8" s="12">
        <v>115300</v>
      </c>
    </row>
    <row r="9" spans="1:5" ht="32.25" customHeight="1" x14ac:dyDescent="0.2">
      <c r="A9" s="13" t="s">
        <v>2</v>
      </c>
      <c r="B9" s="14" t="s">
        <v>3</v>
      </c>
      <c r="C9" s="15">
        <v>38000</v>
      </c>
      <c r="D9" s="15">
        <v>38000</v>
      </c>
      <c r="E9" s="16" t="s">
        <v>41</v>
      </c>
    </row>
    <row r="10" spans="1:5" ht="21" customHeight="1" x14ac:dyDescent="0.2">
      <c r="A10" s="13"/>
      <c r="B10" s="17" t="s">
        <v>1</v>
      </c>
      <c r="C10" s="18">
        <v>38000</v>
      </c>
      <c r="D10" s="18"/>
      <c r="E10" s="18">
        <v>38000</v>
      </c>
    </row>
    <row r="11" spans="1:5" ht="36.75" customHeight="1" x14ac:dyDescent="0.2">
      <c r="A11" s="43" t="s">
        <v>4</v>
      </c>
      <c r="B11" s="44" t="s">
        <v>5</v>
      </c>
      <c r="C11" s="45">
        <v>25000</v>
      </c>
      <c r="D11" s="45">
        <v>25000</v>
      </c>
      <c r="E11" s="46">
        <v>25000</v>
      </c>
    </row>
    <row r="12" spans="1:5" ht="24" customHeight="1" x14ac:dyDescent="0.25">
      <c r="A12" s="47"/>
      <c r="B12" s="44" t="s">
        <v>6</v>
      </c>
      <c r="C12" s="45">
        <v>25000</v>
      </c>
      <c r="D12" s="45">
        <v>25000</v>
      </c>
      <c r="E12" s="48">
        <v>25000</v>
      </c>
    </row>
    <row r="13" spans="1:5" ht="15" x14ac:dyDescent="0.25">
      <c r="A13" s="47"/>
      <c r="B13" s="49" t="s">
        <v>1</v>
      </c>
      <c r="C13" s="46">
        <v>50000</v>
      </c>
      <c r="D13" s="46"/>
      <c r="E13" s="50"/>
    </row>
    <row r="14" spans="1:5" ht="42" customHeight="1" x14ac:dyDescent="0.2">
      <c r="A14" s="13" t="s">
        <v>7</v>
      </c>
      <c r="B14" s="14" t="s">
        <v>8</v>
      </c>
      <c r="C14" s="15">
        <v>217000</v>
      </c>
      <c r="D14" s="15">
        <v>214000</v>
      </c>
      <c r="E14" s="18">
        <v>217000</v>
      </c>
    </row>
    <row r="15" spans="1:5" ht="22.5" customHeight="1" x14ac:dyDescent="0.2">
      <c r="A15" s="13"/>
      <c r="B15" s="17" t="s">
        <v>1</v>
      </c>
      <c r="C15" s="19">
        <v>217000</v>
      </c>
      <c r="D15" s="19"/>
      <c r="E15" s="18" t="s">
        <v>41</v>
      </c>
    </row>
    <row r="16" spans="1:5" ht="50.25" customHeight="1" x14ac:dyDescent="0.2">
      <c r="A16" s="20" t="s">
        <v>9</v>
      </c>
      <c r="B16" s="21" t="s">
        <v>10</v>
      </c>
      <c r="C16" s="22">
        <v>216660</v>
      </c>
      <c r="D16" s="22">
        <v>216660</v>
      </c>
      <c r="E16" s="42">
        <v>216660</v>
      </c>
    </row>
    <row r="17" spans="1:5" ht="15" x14ac:dyDescent="0.25">
      <c r="A17" s="31"/>
      <c r="B17" s="24" t="s">
        <v>1</v>
      </c>
      <c r="C17" s="25">
        <v>216660</v>
      </c>
      <c r="D17" s="25"/>
      <c r="E17" s="32" t="s">
        <v>41</v>
      </c>
    </row>
    <row r="18" spans="1:5" ht="28.5" x14ac:dyDescent="0.2">
      <c r="A18" s="13" t="s">
        <v>15</v>
      </c>
      <c r="B18" s="14" t="s">
        <v>16</v>
      </c>
      <c r="C18" s="15">
        <v>38000</v>
      </c>
      <c r="D18" s="15">
        <v>45000</v>
      </c>
      <c r="E18" s="18" t="s">
        <v>42</v>
      </c>
    </row>
    <row r="19" spans="1:5" ht="33" customHeight="1" x14ac:dyDescent="0.2">
      <c r="A19" s="13"/>
      <c r="B19" s="14" t="s">
        <v>17</v>
      </c>
      <c r="C19" s="15">
        <v>2000</v>
      </c>
      <c r="D19" s="15"/>
      <c r="E19" s="18"/>
    </row>
    <row r="20" spans="1:5" ht="28.5" x14ac:dyDescent="0.2">
      <c r="A20" s="13"/>
      <c r="B20" s="14" t="s">
        <v>18</v>
      </c>
      <c r="C20" s="15">
        <v>5000</v>
      </c>
      <c r="D20" s="15"/>
      <c r="E20" s="18"/>
    </row>
    <row r="21" spans="1:5" ht="15" x14ac:dyDescent="0.25">
      <c r="A21" s="14"/>
      <c r="B21" s="17" t="s">
        <v>1</v>
      </c>
      <c r="C21" s="19">
        <f>SUM(C18:C20)</f>
        <v>45000</v>
      </c>
      <c r="D21" s="19"/>
      <c r="E21" s="26">
        <v>45000</v>
      </c>
    </row>
    <row r="22" spans="1:5" ht="42.75" x14ac:dyDescent="0.2">
      <c r="A22" s="20" t="s">
        <v>19</v>
      </c>
      <c r="B22" s="21" t="s">
        <v>43</v>
      </c>
      <c r="C22" s="22">
        <v>82000</v>
      </c>
      <c r="D22" s="22">
        <v>138000</v>
      </c>
      <c r="E22" s="23"/>
    </row>
    <row r="23" spans="1:5" ht="14.25" x14ac:dyDescent="0.2">
      <c r="A23" s="31"/>
      <c r="B23" s="21" t="s">
        <v>20</v>
      </c>
      <c r="C23" s="22">
        <v>7000</v>
      </c>
      <c r="D23" s="22"/>
      <c r="E23" s="33"/>
    </row>
    <row r="24" spans="1:5" ht="14.25" x14ac:dyDescent="0.2">
      <c r="A24" s="31"/>
      <c r="B24" s="21" t="s">
        <v>21</v>
      </c>
      <c r="C24" s="22">
        <v>52000</v>
      </c>
      <c r="D24" s="22"/>
      <c r="E24" s="33"/>
    </row>
    <row r="25" spans="1:5" ht="15" x14ac:dyDescent="0.25">
      <c r="A25" s="31"/>
      <c r="B25" s="27" t="s">
        <v>1</v>
      </c>
      <c r="C25" s="28">
        <f>SUM(C22:C24)</f>
        <v>141000</v>
      </c>
      <c r="D25" s="28"/>
      <c r="E25" s="32">
        <v>139000</v>
      </c>
    </row>
    <row r="26" spans="1:5" ht="45" x14ac:dyDescent="0.2">
      <c r="A26" s="13" t="s">
        <v>22</v>
      </c>
      <c r="B26" s="14" t="s">
        <v>23</v>
      </c>
      <c r="C26" s="15">
        <v>60000</v>
      </c>
      <c r="D26" s="15">
        <v>144000</v>
      </c>
      <c r="E26" s="16"/>
    </row>
    <row r="27" spans="1:5" ht="28.5" x14ac:dyDescent="0.25">
      <c r="A27" s="29"/>
      <c r="B27" s="14" t="s">
        <v>24</v>
      </c>
      <c r="C27" s="15">
        <v>60000</v>
      </c>
      <c r="D27" s="15"/>
      <c r="E27" s="34"/>
    </row>
    <row r="28" spans="1:5" ht="15" x14ac:dyDescent="0.25">
      <c r="A28" s="29"/>
      <c r="B28" s="14" t="s">
        <v>39</v>
      </c>
      <c r="C28" s="15">
        <v>33600</v>
      </c>
      <c r="D28" s="15"/>
      <c r="E28" s="34"/>
    </row>
    <row r="29" spans="1:5" ht="15" x14ac:dyDescent="0.25">
      <c r="A29" s="29"/>
      <c r="B29" s="17" t="s">
        <v>1</v>
      </c>
      <c r="C29" s="19">
        <f>SUM(C26:C28)</f>
        <v>153600</v>
      </c>
      <c r="D29" s="19"/>
      <c r="E29" s="35">
        <v>144000</v>
      </c>
    </row>
    <row r="30" spans="1:5" ht="28.5" x14ac:dyDescent="0.2">
      <c r="A30" s="20" t="s">
        <v>25</v>
      </c>
      <c r="B30" s="21" t="s">
        <v>26</v>
      </c>
      <c r="C30" s="22">
        <v>185000</v>
      </c>
      <c r="D30" s="22">
        <v>240000</v>
      </c>
      <c r="E30" s="23"/>
    </row>
    <row r="31" spans="1:5" ht="15" x14ac:dyDescent="0.25">
      <c r="A31" s="30"/>
      <c r="B31" s="21" t="s">
        <v>27</v>
      </c>
      <c r="C31" s="22">
        <v>70000</v>
      </c>
      <c r="D31" s="22"/>
      <c r="E31" s="33"/>
    </row>
    <row r="32" spans="1:5" ht="15" x14ac:dyDescent="0.25">
      <c r="A32" s="30"/>
      <c r="B32" s="27" t="s">
        <v>1</v>
      </c>
      <c r="C32" s="28">
        <f>SUM(C30:C31)</f>
        <v>255000</v>
      </c>
      <c r="D32" s="28"/>
      <c r="E32" s="32">
        <v>245000</v>
      </c>
    </row>
    <row r="33" spans="1:5" ht="28.5" x14ac:dyDescent="0.2">
      <c r="A33" s="13" t="s">
        <v>28</v>
      </c>
      <c r="B33" s="14" t="s">
        <v>38</v>
      </c>
      <c r="C33" s="15">
        <v>12000</v>
      </c>
      <c r="D33" s="15">
        <v>41000</v>
      </c>
      <c r="E33" s="36"/>
    </row>
    <row r="34" spans="1:5" ht="14.25" x14ac:dyDescent="0.2">
      <c r="A34" s="14"/>
      <c r="B34" s="14" t="s">
        <v>29</v>
      </c>
      <c r="C34" s="15">
        <v>12000</v>
      </c>
      <c r="D34" s="15"/>
      <c r="E34" s="37"/>
    </row>
    <row r="35" spans="1:5" ht="14.25" x14ac:dyDescent="0.2">
      <c r="A35" s="14"/>
      <c r="B35" s="14" t="s">
        <v>30</v>
      </c>
      <c r="C35" s="15">
        <v>12000</v>
      </c>
      <c r="D35" s="15"/>
      <c r="E35" s="37"/>
    </row>
    <row r="36" spans="1:5" ht="28.5" x14ac:dyDescent="0.2">
      <c r="A36" s="14"/>
      <c r="B36" s="14" t="s">
        <v>31</v>
      </c>
      <c r="C36" s="15">
        <v>300</v>
      </c>
      <c r="D36" s="15"/>
      <c r="E36" s="36"/>
    </row>
    <row r="37" spans="1:5" ht="14.25" x14ac:dyDescent="0.2">
      <c r="A37" s="14"/>
      <c r="B37" s="14" t="s">
        <v>32</v>
      </c>
      <c r="C37" s="15">
        <v>4000</v>
      </c>
      <c r="D37" s="15"/>
      <c r="E37" s="37"/>
    </row>
    <row r="38" spans="1:5" ht="42.75" x14ac:dyDescent="0.2">
      <c r="A38" s="14"/>
      <c r="B38" s="14" t="s">
        <v>44</v>
      </c>
      <c r="C38" s="15">
        <v>1700</v>
      </c>
      <c r="D38" s="15"/>
      <c r="E38" s="38"/>
    </row>
    <row r="39" spans="1:5" ht="15" x14ac:dyDescent="0.25">
      <c r="A39" s="14"/>
      <c r="B39" s="17" t="s">
        <v>1</v>
      </c>
      <c r="C39" s="19">
        <f>SUM(C33:C38)</f>
        <v>42000</v>
      </c>
      <c r="D39" s="19"/>
      <c r="E39" s="35">
        <v>42000</v>
      </c>
    </row>
    <row r="40" spans="1:5" ht="57" x14ac:dyDescent="0.2">
      <c r="A40" s="20" t="s">
        <v>33</v>
      </c>
      <c r="B40" s="21" t="s">
        <v>34</v>
      </c>
      <c r="C40" s="22">
        <v>125000</v>
      </c>
      <c r="D40" s="22">
        <v>75000</v>
      </c>
      <c r="E40" s="23"/>
    </row>
    <row r="41" spans="1:5" ht="15" x14ac:dyDescent="0.25">
      <c r="A41" s="30"/>
      <c r="B41" s="24" t="s">
        <v>1</v>
      </c>
      <c r="C41" s="25">
        <f>SUM(C40)</f>
        <v>125000</v>
      </c>
      <c r="D41" s="25"/>
      <c r="E41" s="32">
        <v>115000</v>
      </c>
    </row>
    <row r="42" spans="1:5" ht="30" x14ac:dyDescent="0.2">
      <c r="A42" s="13" t="s">
        <v>35</v>
      </c>
      <c r="B42" s="14" t="s">
        <v>36</v>
      </c>
      <c r="C42" s="15">
        <v>35000</v>
      </c>
      <c r="D42" s="15">
        <v>35000</v>
      </c>
      <c r="E42" s="16"/>
    </row>
    <row r="43" spans="1:5" ht="15" x14ac:dyDescent="0.2">
      <c r="A43" s="14"/>
      <c r="B43" s="17" t="s">
        <v>1</v>
      </c>
      <c r="C43" s="19">
        <f>SUM(C42)</f>
        <v>35000</v>
      </c>
      <c r="D43" s="19"/>
      <c r="E43" s="18">
        <v>35000</v>
      </c>
    </row>
    <row r="44" spans="1:5" ht="42.75" x14ac:dyDescent="0.2">
      <c r="A44" s="20" t="s">
        <v>37</v>
      </c>
      <c r="B44" s="21" t="s">
        <v>40</v>
      </c>
      <c r="C44" s="22">
        <v>20000</v>
      </c>
      <c r="D44" s="22">
        <v>20000</v>
      </c>
      <c r="E44" s="22"/>
    </row>
    <row r="45" spans="1:5" ht="15" x14ac:dyDescent="0.2">
      <c r="A45" s="20"/>
      <c r="B45" s="27" t="s">
        <v>1</v>
      </c>
      <c r="C45" s="28">
        <v>20000</v>
      </c>
      <c r="D45" s="28"/>
      <c r="E45" s="28">
        <v>20000</v>
      </c>
    </row>
    <row r="46" spans="1:5" ht="15" x14ac:dyDescent="0.2">
      <c r="A46" s="21"/>
      <c r="B46" s="27"/>
      <c r="C46" s="28"/>
      <c r="D46" s="28"/>
      <c r="E46" s="23"/>
    </row>
    <row r="47" spans="1:5" ht="15" x14ac:dyDescent="0.25">
      <c r="A47" s="39"/>
      <c r="B47" s="40"/>
      <c r="C47" s="41">
        <f>SUM(C45,C43,C41,C39,C32,C29,C25,C21,C17,C15,C13,C10,C8)</f>
        <v>1453560</v>
      </c>
      <c r="D47" s="41">
        <v>1371960</v>
      </c>
      <c r="E47" s="41">
        <v>1421960</v>
      </c>
    </row>
    <row r="48" spans="1:5" x14ac:dyDescent="0.2">
      <c r="A48" s="3"/>
      <c r="B48" s="3"/>
      <c r="C48" s="3"/>
      <c r="D48" s="3"/>
    </row>
  </sheetData>
  <pageMargins left="0.7" right="0.7" top="0.75" bottom="0.75" header="0.3" footer="0.3"/>
  <pageSetup paperSize="9" scale="84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Tähkävuori Jenni</dc:creator>
  <cp:lastModifiedBy>Halin Jaana</cp:lastModifiedBy>
  <cp:lastPrinted>2020-01-20T08:54:41Z</cp:lastPrinted>
  <dcterms:created xsi:type="dcterms:W3CDTF">2017-12-01T08:09:52Z</dcterms:created>
  <dcterms:modified xsi:type="dcterms:W3CDTF">2020-01-24T07:52:06Z</dcterms:modified>
</cp:coreProperties>
</file>