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nanai\Desktop\"/>
    </mc:Choice>
  </mc:AlternateContent>
  <bookViews>
    <workbookView xWindow="0" yWindow="0" windowWidth="28800" windowHeight="14280"/>
  </bookViews>
  <sheets>
    <sheet name="Hintavertailu" sheetId="4" r:id="rId1"/>
  </sheets>
  <calcPr calcId="152511"/>
</workbook>
</file>

<file path=xl/calcChain.xml><?xml version="1.0" encoding="utf-8"?>
<calcChain xmlns="http://schemas.openxmlformats.org/spreadsheetml/2006/main">
  <c r="M102" i="4" l="1"/>
  <c r="M109" i="4"/>
  <c r="M108" i="4"/>
  <c r="M105" i="4"/>
  <c r="M104" i="4"/>
  <c r="M106" i="4"/>
  <c r="M107" i="4"/>
  <c r="M101" i="4"/>
  <c r="M97" i="4"/>
  <c r="M99" i="4"/>
  <c r="M100" i="4"/>
  <c r="M103" i="4"/>
  <c r="M98" i="4"/>
  <c r="M18" i="4" l="1"/>
  <c r="M12" i="4"/>
  <c r="M15" i="4"/>
  <c r="M9" i="4"/>
  <c r="M27" i="4"/>
  <c r="M11" i="4"/>
  <c r="M10" i="4"/>
  <c r="M26" i="4"/>
  <c r="M19" i="4"/>
  <c r="M20" i="4"/>
  <c r="M22" i="4"/>
  <c r="M17" i="4"/>
  <c r="M21" i="4"/>
  <c r="M29" i="4"/>
  <c r="M28" i="4"/>
  <c r="M25" i="4"/>
  <c r="M30" i="4"/>
  <c r="M16" i="4"/>
  <c r="M13" i="4"/>
  <c r="M7" i="4"/>
  <c r="M8" i="4"/>
  <c r="M24" i="4"/>
  <c r="M23" i="4"/>
  <c r="M14" i="4"/>
</calcChain>
</file>

<file path=xl/sharedStrings.xml><?xml version="1.0" encoding="utf-8"?>
<sst xmlns="http://schemas.openxmlformats.org/spreadsheetml/2006/main" count="724" uniqueCount="228">
  <si>
    <t/>
  </si>
  <si>
    <t>Perustettava yksikkö</t>
  </si>
  <si>
    <t>Turku</t>
  </si>
  <si>
    <t>- suomi</t>
  </si>
  <si>
    <t>- ruotsi</t>
  </si>
  <si>
    <t>9,5 km</t>
  </si>
  <si>
    <t>86,3 km</t>
  </si>
  <si>
    <t>10,2 km</t>
  </si>
  <si>
    <t>6 km</t>
  </si>
  <si>
    <t>55 km</t>
  </si>
  <si>
    <t>0,75 km</t>
  </si>
  <si>
    <t>2,4 km</t>
  </si>
  <si>
    <t>1,7 km</t>
  </si>
  <si>
    <t>30,3 km</t>
  </si>
  <si>
    <t>2,9 km</t>
  </si>
  <si>
    <t>0,17 km</t>
  </si>
  <si>
    <t>90,7 km</t>
  </si>
  <si>
    <t>35,3 km</t>
  </si>
  <si>
    <t>17,9 km</t>
  </si>
  <si>
    <t>6,1 km</t>
  </si>
  <si>
    <t>2,7 km</t>
  </si>
  <si>
    <t>69,71 km</t>
  </si>
  <si>
    <t>50,8 km</t>
  </si>
  <si>
    <t>74 km</t>
  </si>
  <si>
    <t>15,2 km</t>
  </si>
  <si>
    <t>91,9 km</t>
  </si>
  <si>
    <t>9,3 km</t>
  </si>
  <si>
    <t>11,8 km</t>
  </si>
  <si>
    <t>10 km</t>
  </si>
  <si>
    <t>2,8 km</t>
  </si>
  <si>
    <t>70,8 km</t>
  </si>
  <si>
    <t>100 km</t>
  </si>
  <si>
    <t>21,9 km</t>
  </si>
  <si>
    <t>7 km</t>
  </si>
  <si>
    <t>57 km</t>
  </si>
  <si>
    <t>2 km</t>
  </si>
  <si>
    <t>15 km</t>
  </si>
  <si>
    <t>102 km</t>
  </si>
  <si>
    <t>3,4 km</t>
  </si>
  <si>
    <t>110 km</t>
  </si>
  <si>
    <t>59 km</t>
  </si>
  <si>
    <t>I OSIO Mielenterveyskuntoutujien asumispalvelut / Tuettu asuminen, palvelumuoto 1</t>
  </si>
  <si>
    <t>16,00 €/vrk</t>
  </si>
  <si>
    <t>Palvelut käytettävissä</t>
  </si>
  <si>
    <t>1.5.2016</t>
  </si>
  <si>
    <t>1.1.2017</t>
  </si>
  <si>
    <t>01.05.2016</t>
  </si>
  <si>
    <t>1.5.2015</t>
  </si>
  <si>
    <t xml:space="preserve">50 </t>
  </si>
  <si>
    <t xml:space="preserve">15 </t>
  </si>
  <si>
    <t xml:space="preserve">10 </t>
  </si>
  <si>
    <t xml:space="preserve">20 </t>
  </si>
  <si>
    <t xml:space="preserve">4 </t>
  </si>
  <si>
    <t xml:space="preserve">3 </t>
  </si>
  <si>
    <t xml:space="preserve">5 </t>
  </si>
  <si>
    <t xml:space="preserve">8 </t>
  </si>
  <si>
    <t xml:space="preserve">7 </t>
  </si>
  <si>
    <t xml:space="preserve">30 </t>
  </si>
  <si>
    <t xml:space="preserve">2 </t>
  </si>
  <si>
    <t>I OSIO Mielenterveyskuntoutujien asumispalvelut / Tavallinen palveluasuminen, palvelumuoto 2</t>
  </si>
  <si>
    <t>14,70</t>
  </si>
  <si>
    <t>20,31</t>
  </si>
  <si>
    <t>19,63</t>
  </si>
  <si>
    <t>17,266</t>
  </si>
  <si>
    <t>17,57</t>
  </si>
  <si>
    <t>14,49-20,31</t>
  </si>
  <si>
    <t>13,70€ / vrk</t>
  </si>
  <si>
    <t>20,3</t>
  </si>
  <si>
    <t>14,52 €/vrk - 18,18 €/vrk</t>
  </si>
  <si>
    <t>13,70</t>
  </si>
  <si>
    <t>17,26 €/vrk - 20,67 €/vrk</t>
  </si>
  <si>
    <t>9,80€ yksiössä ja 13,90€ kaksiossa</t>
  </si>
  <si>
    <t>13,01</t>
  </si>
  <si>
    <t>14,01-20,3</t>
  </si>
  <si>
    <t>15,25</t>
  </si>
  <si>
    <t>17,82</t>
  </si>
  <si>
    <t>7,60-13,70 euroa/ vrk</t>
  </si>
  <si>
    <t>13,14</t>
  </si>
  <si>
    <t>16,80</t>
  </si>
  <si>
    <t>17,8</t>
  </si>
  <si>
    <t>11,85€/vrk</t>
  </si>
  <si>
    <t>11,6 €/vrk</t>
  </si>
  <si>
    <t>11,5 €/vrk</t>
  </si>
  <si>
    <t>10,7 €/vrk</t>
  </si>
  <si>
    <t>11 €/vrk</t>
  </si>
  <si>
    <t>31.12.2016</t>
  </si>
  <si>
    <t>Viimeistään 31.12.2016</t>
  </si>
  <si>
    <t xml:space="preserve">11 </t>
  </si>
  <si>
    <t xml:space="preserve">24 </t>
  </si>
  <si>
    <t xml:space="preserve">35 </t>
  </si>
  <si>
    <t xml:space="preserve">19 </t>
  </si>
  <si>
    <t xml:space="preserve">114 </t>
  </si>
  <si>
    <t>I OSIO Mielenterveyskuntoutujien asumispalvelut / Tehostettu palveluasuminen, palvelumuoto 3</t>
  </si>
  <si>
    <t>17,27€/vrk</t>
  </si>
  <si>
    <t>11,51</t>
  </si>
  <si>
    <t>11,55-17,26</t>
  </si>
  <si>
    <t>7,60 euroa /vrk</t>
  </si>
  <si>
    <t>11,2 €/vrk</t>
  </si>
  <si>
    <t>1.1.2016</t>
  </si>
  <si>
    <t>II OSIO Päihdekuntoutujien asumispalvelut / Tuettu asuminen, palvelumuoto 1</t>
  </si>
  <si>
    <t xml:space="preserve"> 1.5.2016</t>
  </si>
  <si>
    <t>II OSIO Päihdekuntoutujien asumispalvelut / Tavallinen palveluasuminen, palvelumuoto 2</t>
  </si>
  <si>
    <t>13,60</t>
  </si>
  <si>
    <t>II OSIO Päihdekuntoutujien asumispalvelut / Tehostettu palveluasuminen, palvelumuoto 3</t>
  </si>
  <si>
    <t>17 €/kk</t>
  </si>
  <si>
    <t>Palveluntuottaja / Toimintayksikön nimi</t>
  </si>
  <si>
    <t>Forssa</t>
  </si>
  <si>
    <t>Raisio</t>
  </si>
  <si>
    <t>Salo</t>
  </si>
  <si>
    <t>Aura</t>
  </si>
  <si>
    <t>Jokioinen</t>
  </si>
  <si>
    <t>Sauvo</t>
  </si>
  <si>
    <t>Masku</t>
  </si>
  <si>
    <t>Uusikaupunki</t>
  </si>
  <si>
    <t>Halikko</t>
  </si>
  <si>
    <t>Naantali</t>
  </si>
  <si>
    <t>Rauma</t>
  </si>
  <si>
    <t xml:space="preserve">Turku </t>
  </si>
  <si>
    <t xml:space="preserve">Uusikaupunki </t>
  </si>
  <si>
    <t xml:space="preserve">Raisio </t>
  </si>
  <si>
    <t>Paattinen</t>
  </si>
  <si>
    <t>Ylönkylä</t>
  </si>
  <si>
    <t xml:space="preserve">Eura </t>
  </si>
  <si>
    <t xml:space="preserve">Lappi </t>
  </si>
  <si>
    <t>Tammisaari</t>
  </si>
  <si>
    <t>Mainio Vire Oy / Ykköskoti Artukainen</t>
  </si>
  <si>
    <t>Mehiläinen Oy / Uusi yksikkö</t>
  </si>
  <si>
    <t>Matinkartano Oy / Ikipihlaja Matinkartano</t>
  </si>
  <si>
    <t>A-klinikkasäätiö, Länsi-Suomen palvelualue / Tuettu asuminen</t>
  </si>
  <si>
    <t>Suomen Pelastusarmeijan Säätiö / Pelastusarmeijan tuettu asuminen Turku</t>
  </si>
  <si>
    <t>Yksityinen Sosiaalipalvelu Oy, Turku / Uusi yksikkö</t>
  </si>
  <si>
    <t>Coronaria Hoitoketju Oy / Coronaria Aurankoti</t>
  </si>
  <si>
    <t>Yrjö&amp;Hanna Oy / Palvelutalo Pihlajakoti</t>
  </si>
  <si>
    <t>Nuorten Ystävät -Palvelut Oy / Varsinais-Suomen avopalvelukeskus</t>
  </si>
  <si>
    <t>Perustettava yritys / Perustettava yksikkö</t>
  </si>
  <si>
    <t>ASPA Palvelut Oy / Aspa-koti Sopukka, Sauvo</t>
  </si>
  <si>
    <t>V-S Hoitopalvelut Oy / Loistokoti Masku</t>
  </si>
  <si>
    <t>ASPA Palvelut Oy / Aspa-koti Liljalaakso, Turku</t>
  </si>
  <si>
    <t>Riihenaika Oy / Riihenaika asumispalvelut Turku</t>
  </si>
  <si>
    <t>A-klinikkasäätiö, Länsi-Suomen palvelualue / Louhela-yhteisö</t>
  </si>
  <si>
    <t>ASPA Palvelut Oy / Aspa-koti Sillanpää, Salo</t>
  </si>
  <si>
    <t>ASPA Palvelut Oy / Aspa-koti Merituuli, Naantali</t>
  </si>
  <si>
    <t>Mainio Vire Oy / Ykköskoti Martti</t>
  </si>
  <si>
    <t>Mainio Vire Oy / Ykköskoti Heikki</t>
  </si>
  <si>
    <t>Mainio Vire Oy / Ykköskoti Ketunkallio</t>
  </si>
  <si>
    <t>Esperi Care Oy / Raisioon perustettava yksikkö</t>
  </si>
  <si>
    <t>Esperi Care Oy / Raumalle perustettava yksikkö</t>
  </si>
  <si>
    <t>Esperi Care Oy / Saloon perustettava yksikkö</t>
  </si>
  <si>
    <t>Esperi Care Oy / Perustettava yksikkö</t>
  </si>
  <si>
    <t>Kristillinen Suojakoti-säätiö / Suojakoti</t>
  </si>
  <si>
    <t>Esperi Care Oy / Pansion hoitokoti</t>
  </si>
  <si>
    <t>Esperi Care Oy / Salon hoitokoti</t>
  </si>
  <si>
    <t>Uudenmaan Tukitupa Oy / Tukitupa</t>
  </si>
  <si>
    <t>Rehabia Perniö Oy / Rehabia</t>
  </si>
  <si>
    <t>Marjalinna Oy / Marjalinna</t>
  </si>
  <si>
    <t>ASPA Palvelut Oy / Uusi perustettava yksikkö</t>
  </si>
  <si>
    <t>Attendo Neliapila Oy / Attendo Lappikoti</t>
  </si>
  <si>
    <t>Attendo Oy / Perustettava yksikkö, Turku</t>
  </si>
  <si>
    <t>Attendo Larosette Oy / Rosinnen palvelukoti</t>
  </si>
  <si>
    <t>Ihattula Oy / Loisto</t>
  </si>
  <si>
    <t>Esperi Care Oy / Perustettava yksikkö 2</t>
  </si>
  <si>
    <t>Attendo Oy / Perustettava yksikkö, Raisio</t>
  </si>
  <si>
    <t>Toimintayksikön etäisyys</t>
  </si>
  <si>
    <t>Sijainti</t>
  </si>
  <si>
    <t>Pääkieli</t>
  </si>
  <si>
    <t>Kevyt tuki €/vrk</t>
  </si>
  <si>
    <t>Perustuki €/vrk</t>
  </si>
  <si>
    <t>Vahva tuki €/vrk</t>
  </si>
  <si>
    <t>Hintapisteet</t>
  </si>
  <si>
    <t>Paikkamäärä 1</t>
  </si>
  <si>
    <t>Paikkamäärä 2</t>
  </si>
  <si>
    <t>Paikkamäärä 3</t>
  </si>
  <si>
    <t>Laatupisteet</t>
  </si>
  <si>
    <t>Pisteet yhteensä</t>
  </si>
  <si>
    <t>1 Paikkamäärä asiakkaan omassa asunnossa / asiakkaan vuokraamassa asunnossa</t>
  </si>
  <si>
    <t>2 Paikkamäärä palveluntuottajan välivuokraamassa itsenäisessä asunnossa tuetun asumisen toimintayksikössä</t>
  </si>
  <si>
    <t>3 Paikkamäärä palveluntuottajan välivuokraamassa hajautetussa itsenäisessä asunnossa</t>
  </si>
  <si>
    <t>Mielenterveys- ja päihdekuntoutujien asumispalvelut 1.5.2016 - 31.12.2018</t>
  </si>
  <si>
    <t>Palvelun hinta €/vrk</t>
  </si>
  <si>
    <t>Paikkamäärä</t>
  </si>
  <si>
    <t>16,96 / vrk</t>
  </si>
  <si>
    <t>Painotettu kokonaishinta</t>
  </si>
  <si>
    <t>Vuokran hinta €/vrk</t>
  </si>
  <si>
    <t>Aterioiden hinta €/vrk</t>
  </si>
  <si>
    <t>Vanhalinna, Lieto</t>
  </si>
  <si>
    <t>Kostila, Punkalaidun</t>
  </si>
  <si>
    <t>Ei tiedossa</t>
  </si>
  <si>
    <t>Lokalahti, Uusikaupunki</t>
  </si>
  <si>
    <t>Terttilä, Somero</t>
  </si>
  <si>
    <t>Lappi, Rauma</t>
  </si>
  <si>
    <t>Friitalan Palvelukoti Oy (Mikeva) / Tornelan palvelutalo</t>
  </si>
  <si>
    <t>Askelkodit Oy (Mikeva) / Paattisten Askelkodit</t>
  </si>
  <si>
    <t>Esperi Care Oy / Raisioon perustettava yksikkö 2</t>
  </si>
  <si>
    <t>Hoitokoti Peltola Oy / Hoitokoti Peltola</t>
  </si>
  <si>
    <t>Kanunki, Salo</t>
  </si>
  <si>
    <t>Ameliakoti Oy / Ameliakoti</t>
  </si>
  <si>
    <t>Ratamo-koti Oy / Ratamo Turku</t>
  </si>
  <si>
    <t>Kaarnakoti Oy / Kaarnakoti</t>
  </si>
  <si>
    <t>NAL Palvelut Oy / NAL Palvelut Turku</t>
  </si>
  <si>
    <t>Mainio Vire Oy / Ykköskodit Vaisaari, Tukiasumisyksikkö</t>
  </si>
  <si>
    <t>Villen Verstas Oy / Villen Verstas</t>
  </si>
  <si>
    <t>Sininauha Oy / Sininauha kotiin vietävät palvelut</t>
  </si>
  <si>
    <t>Mainio Vire Oy / Ykköskodit Vaisaari, Leijunkadun yksikkö</t>
  </si>
  <si>
    <t>Hoitokoti Reimari Oy / Hoitokoti Reimari</t>
  </si>
  <si>
    <t>Kuusjoen Kotipolku Oy / Kuusjoen Kotipolku</t>
  </si>
  <si>
    <t>Paimio-Koti Oy / Paimio-Koti</t>
  </si>
  <si>
    <t>Mainio Vire Oy / Ykköskodit Vaisaari, Petäsmäen yksikkö</t>
  </si>
  <si>
    <t>Provesta Oy / Perustettava yksikkö</t>
  </si>
  <si>
    <t>2194-2015</t>
  </si>
  <si>
    <t>Liite 4</t>
  </si>
  <si>
    <t>Sijoitus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</si>
  <si>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</si>
  <si>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</si>
  <si>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</si>
  <si>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</si>
  <si>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</si>
  <si>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</si>
  <si>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</si>
  <si>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</si>
  <si>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</si>
  <si>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</si>
  <si>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</si>
  <si>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</si>
  <si>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</si>
  <si>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</si>
  <si>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</si>
  <si>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</si>
  <si>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Palveluntuottajat palvelumuodoittain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</si>
</sst>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\ &quot;€&quot;"/>
    <numFmt numFmtId="165" formatCode="0.000"/>
    <numFmt numFmtId="166" formatCode="#,##0.000"/>
  </numFmts>
  <fonts count="11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1"/>
      <name val="Calibri"/>
      <family val="2"/>
    </font>
    <font>
      <sz val="1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EEF9FD"/>
        <bgColor rgb="FFEEF9FD"/>
      </patternFill>
    </fill>
  </fills>
  <borders count="6">
    <border>
      <left/>
      <right/>
      <top/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64">
    <xf numFmtId="0" fontId="1" fillId="0" borderId="0" xfId="0" applyFont="1" applyFill="1" applyBorder="1"/>
    <xf numFmtId="0" fontId="1" fillId="0" borderId="0" xfId="0" applyFont="1" applyFill="1" applyBorder="1"/>
    <xf numFmtId="0" fontId="4" fillId="0" borderId="0" xfId="0" applyFont="1" applyFill="1" applyBorder="1"/>
    <xf numFmtId="0" fontId="5" fillId="0" borderId="0" xfId="0" applyFont="1" applyFill="1" applyBorder="1"/>
    <xf numFmtId="0" fontId="1" fillId="0" borderId="0" xfId="1" applyNumberFormat="1" applyFont="1" applyFill="1" applyBorder="1" applyAlignment="1">
      <alignment vertical="top" wrapText="1"/>
    </xf>
    <xf numFmtId="0" fontId="2" fillId="0" borderId="2" xfId="1" applyNumberFormat="1" applyFont="1" applyFill="1" applyBorder="1" applyAlignment="1">
      <alignment vertical="top" wrapText="1" readingOrder="1"/>
    </xf>
    <xf numFmtId="0" fontId="2" fillId="0" borderId="3" xfId="1" applyNumberFormat="1" applyFont="1" applyFill="1" applyBorder="1" applyAlignment="1">
      <alignment vertical="top" wrapText="1" readingOrder="1"/>
    </xf>
    <xf numFmtId="2" fontId="2" fillId="0" borderId="3" xfId="1" applyNumberFormat="1" applyFont="1" applyFill="1" applyBorder="1" applyAlignment="1">
      <alignment vertical="top" wrapText="1" readingOrder="1"/>
    </xf>
    <xf numFmtId="0" fontId="9" fillId="0" borderId="3" xfId="1" applyNumberFormat="1" applyFont="1" applyFill="1" applyBorder="1" applyAlignment="1">
      <alignment vertical="top" wrapText="1" readingOrder="1"/>
    </xf>
    <xf numFmtId="0" fontId="8" fillId="0" borderId="3" xfId="1" applyNumberFormat="1" applyFont="1" applyFill="1" applyBorder="1" applyAlignment="1">
      <alignment vertical="top" wrapText="1" readingOrder="1"/>
    </xf>
    <xf numFmtId="2" fontId="9" fillId="0" borderId="3" xfId="1" applyNumberFormat="1" applyFont="1" applyFill="1" applyBorder="1" applyAlignment="1">
      <alignment vertical="top" wrapText="1" readingOrder="1"/>
    </xf>
    <xf numFmtId="164" fontId="9" fillId="0" borderId="3" xfId="1" applyNumberFormat="1" applyFont="1" applyFill="1" applyBorder="1" applyAlignment="1">
      <alignment vertical="top" wrapText="1" readingOrder="1"/>
    </xf>
    <xf numFmtId="1" fontId="9" fillId="0" borderId="3" xfId="1" applyNumberFormat="1" applyFont="1" applyFill="1" applyBorder="1" applyAlignment="1">
      <alignment vertical="top" wrapText="1" readingOrder="1"/>
    </xf>
    <xf numFmtId="2" fontId="8" fillId="0" borderId="3" xfId="0" applyNumberFormat="1" applyFont="1" applyFill="1" applyBorder="1"/>
    <xf numFmtId="0" fontId="8" fillId="0" borderId="0" xfId="0" applyFont="1" applyFill="1" applyBorder="1"/>
    <xf numFmtId="0" fontId="9" fillId="0" borderId="2" xfId="1" applyNumberFormat="1" applyFont="1" applyFill="1" applyBorder="1" applyAlignment="1">
      <alignment vertical="top" readingOrder="1"/>
    </xf>
    <xf numFmtId="0" fontId="2" fillId="0" borderId="1" xfId="1" applyNumberFormat="1" applyFont="1" applyFill="1" applyBorder="1" applyAlignment="1">
      <alignment vertical="top" wrapText="1" readingOrder="1"/>
    </xf>
    <xf numFmtId="0" fontId="1" fillId="0" borderId="2" xfId="1" applyNumberFormat="1" applyFont="1" applyFill="1" applyBorder="1" applyAlignment="1">
      <alignment vertical="top" wrapText="1"/>
    </xf>
    <xf numFmtId="0" fontId="9" fillId="0" borderId="3" xfId="1" applyNumberFormat="1" applyFont="1" applyFill="1" applyBorder="1" applyAlignment="1">
      <alignment vertical="top" wrapText="1" readingOrder="1"/>
    </xf>
    <xf numFmtId="0" fontId="2" fillId="0" borderId="3" xfId="1" applyNumberFormat="1" applyFont="1" applyFill="1" applyBorder="1" applyAlignment="1">
      <alignment horizontal="right" vertical="top" wrapText="1" readingOrder="1"/>
    </xf>
    <xf numFmtId="164" fontId="2" fillId="0" borderId="3" xfId="1" applyNumberFormat="1" applyFont="1" applyFill="1" applyBorder="1" applyAlignment="1">
      <alignment vertical="top" wrapText="1" readingOrder="1"/>
    </xf>
    <xf numFmtId="166" fontId="2" fillId="0" borderId="3" xfId="1" applyNumberFormat="1" applyFont="1" applyFill="1" applyBorder="1" applyAlignment="1">
      <alignment vertical="top" wrapText="1" readingOrder="1"/>
    </xf>
    <xf numFmtId="0" fontId="10" fillId="0" borderId="5" xfId="1" applyNumberFormat="1" applyFont="1" applyFill="1" applyBorder="1" applyAlignment="1">
      <alignment vertical="center" wrapText="1" readingOrder="1"/>
    </xf>
    <xf numFmtId="0" fontId="1" fillId="0" borderId="0" xfId="0" applyFont="1" applyFill="1" applyBorder="1"/>
    <xf numFmtId="0" fontId="2" fillId="0" borderId="0" xfId="1" applyNumberFormat="1" applyFont="1" applyFill="1" applyBorder="1" applyAlignment="1">
      <alignment vertical="top" wrapText="1" readingOrder="1"/>
    </xf>
    <xf numFmtId="0" fontId="8" fillId="0" borderId="0" xfId="1" applyNumberFormat="1" applyFont="1" applyFill="1" applyBorder="1" applyAlignment="1">
      <alignment vertical="top" wrapText="1" readingOrder="1"/>
    </xf>
    <xf numFmtId="0" fontId="9" fillId="0" borderId="0" xfId="1" applyNumberFormat="1" applyFont="1" applyFill="1" applyBorder="1" applyAlignment="1">
      <alignment vertical="top" wrapText="1" readingOrder="1"/>
    </xf>
    <xf numFmtId="164" fontId="2" fillId="0" borderId="0" xfId="1" applyNumberFormat="1" applyFont="1" applyFill="1" applyBorder="1" applyAlignment="1">
      <alignment vertical="top" wrapText="1" readingOrder="1"/>
    </xf>
    <xf numFmtId="166" fontId="2" fillId="0" borderId="0" xfId="1" applyNumberFormat="1" applyFont="1" applyFill="1" applyBorder="1" applyAlignment="1">
      <alignment vertical="top" wrapText="1" readingOrder="1"/>
    </xf>
    <xf numFmtId="0" fontId="8" fillId="0" borderId="3" xfId="0" applyFont="1" applyFill="1" applyBorder="1"/>
    <xf numFmtId="0" fontId="8" fillId="0" borderId="3" xfId="0" applyFont="1" applyFill="1" applyBorder="1" applyAlignment="1">
      <alignment vertical="top"/>
    </xf>
    <xf numFmtId="2" fontId="4" fillId="0" borderId="0" xfId="0" applyNumberFormat="1" applyFont="1" applyFill="1" applyBorder="1"/>
    <xf numFmtId="2" fontId="8" fillId="0" borderId="3" xfId="0" applyNumberFormat="1" applyFont="1" applyFill="1" applyBorder="1" applyAlignment="1">
      <alignment vertical="top"/>
    </xf>
    <xf numFmtId="0" fontId="8" fillId="2" borderId="3" xfId="1" applyNumberFormat="1" applyFont="1" applyFill="1" applyBorder="1" applyAlignment="1">
      <alignment vertical="top" wrapText="1" readingOrder="1"/>
    </xf>
    <xf numFmtId="4" fontId="8" fillId="0" borderId="3" xfId="0" applyNumberFormat="1" applyFont="1" applyFill="1" applyBorder="1"/>
    <xf numFmtId="0" fontId="6" fillId="0" borderId="0" xfId="0" applyFont="1" applyFill="1" applyBorder="1"/>
    <xf numFmtId="2" fontId="6" fillId="0" borderId="3" xfId="0" applyNumberFormat="1" applyFont="1" applyFill="1" applyBorder="1" applyAlignment="1">
      <alignment horizontal="right"/>
    </xf>
    <xf numFmtId="2" fontId="1" fillId="0" borderId="0" xfId="0" applyNumberFormat="1" applyFont="1" applyFill="1" applyBorder="1"/>
    <xf numFmtId="2" fontId="6" fillId="0" borderId="3" xfId="0" applyNumberFormat="1" applyFont="1" applyFill="1" applyBorder="1" applyAlignment="1">
      <alignment horizontal="right" vertical="top"/>
    </xf>
    <xf numFmtId="165" fontId="10" fillId="0" borderId="3" xfId="1" applyNumberFormat="1" applyFont="1" applyFill="1" applyBorder="1" applyAlignment="1">
      <alignment horizontal="right" vertical="top" wrapText="1" readingOrder="1"/>
    </xf>
    <xf numFmtId="0" fontId="6" fillId="0" borderId="3" xfId="0" applyFont="1" applyFill="1" applyBorder="1" applyAlignment="1">
      <alignment horizontal="right"/>
    </xf>
    <xf numFmtId="164" fontId="4" fillId="0" borderId="0" xfId="0" applyNumberFormat="1" applyFont="1" applyFill="1" applyBorder="1"/>
    <xf numFmtId="0" fontId="9" fillId="0" borderId="0" xfId="1" applyNumberFormat="1" applyFont="1" applyFill="1" applyBorder="1" applyAlignment="1">
      <alignment vertical="top" readingOrder="1"/>
    </xf>
    <xf numFmtId="0" fontId="2" fillId="0" borderId="0" xfId="1" applyNumberFormat="1" applyFont="1" applyFill="1" applyBorder="1" applyAlignment="1">
      <alignment horizontal="right" vertical="top" wrapText="1" readingOrder="1"/>
    </xf>
    <xf numFmtId="2" fontId="2" fillId="0" borderId="0" xfId="1" applyNumberFormat="1" applyFont="1" applyFill="1" applyBorder="1" applyAlignment="1">
      <alignment vertical="top" wrapText="1" readingOrder="1"/>
    </xf>
    <xf numFmtId="0" fontId="8" fillId="0" borderId="0" xfId="0" applyFont="1" applyFill="1" applyBorder="1" applyAlignment="1">
      <alignment vertical="top"/>
    </xf>
    <xf numFmtId="2" fontId="6" fillId="0" borderId="0" xfId="0" applyNumberFormat="1" applyFont="1" applyFill="1" applyBorder="1" applyAlignment="1">
      <alignment horizontal="right" vertical="top"/>
    </xf>
    <xf numFmtId="2" fontId="8" fillId="0" borderId="0" xfId="0" applyNumberFormat="1" applyFont="1" applyFill="1" applyBorder="1" applyAlignment="1">
      <alignment vertical="top"/>
    </xf>
    <xf numFmtId="0" fontId="6" fillId="0" borderId="0" xfId="0" applyFont="1" applyFill="1" applyBorder="1" applyAlignment="1">
      <alignment horizontal="right"/>
    </xf>
    <xf numFmtId="0" fontId="10" fillId="0" borderId="4" xfId="1" applyNumberFormat="1" applyFont="1" applyFill="1" applyBorder="1" applyAlignment="1">
      <alignment horizontal="center" vertical="center" wrapText="1" readingOrder="1"/>
    </xf>
    <xf numFmtId="0" fontId="10" fillId="0" borderId="5" xfId="1" applyNumberFormat="1" applyFont="1" applyFill="1" applyBorder="1" applyAlignment="1">
      <alignment horizontal="center" vertical="center" wrapText="1" readingOrder="1"/>
    </xf>
    <xf numFmtId="0" fontId="7" fillId="0" borderId="3" xfId="0" applyFont="1" applyFill="1" applyBorder="1" applyAlignment="1">
      <alignment horizontal="center" vertical="center" wrapText="1"/>
    </xf>
    <xf numFmtId="2" fontId="10" fillId="0" borderId="3" xfId="1" applyNumberFormat="1" applyFont="1" applyFill="1" applyBorder="1" applyAlignment="1">
      <alignment horizontal="center" vertical="center" wrapText="1" readingOrder="1"/>
    </xf>
    <xf numFmtId="0" fontId="10" fillId="0" borderId="3" xfId="1" applyNumberFormat="1" applyFont="1" applyFill="1" applyBorder="1" applyAlignment="1">
      <alignment horizontal="center" vertical="center" wrapText="1" readingOrder="1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6" fillId="0" borderId="4" xfId="1" applyNumberFormat="1" applyFont="1" applyFill="1" applyBorder="1" applyAlignment="1">
      <alignment horizontal="left" vertical="center" wrapText="1" readingOrder="1"/>
    </xf>
    <xf numFmtId="0" fontId="6" fillId="0" borderId="5" xfId="1" applyNumberFormat="1" applyFont="1" applyFill="1" applyBorder="1" applyAlignment="1">
      <alignment horizontal="left" vertical="center" wrapText="1" readingOrder="1"/>
    </xf>
    <xf numFmtId="0" fontId="6" fillId="0" borderId="3" xfId="1" applyNumberFormat="1" applyFont="1" applyFill="1" applyBorder="1" applyAlignment="1">
      <alignment horizontal="left" vertical="center" wrapText="1" readingOrder="1"/>
    </xf>
    <xf numFmtId="0" fontId="2" fillId="0" borderId="1" xfId="1" applyNumberFormat="1" applyFont="1" applyFill="1" applyBorder="1" applyAlignment="1">
      <alignment vertical="top" wrapText="1" readingOrder="1"/>
    </xf>
    <xf numFmtId="0" fontId="1" fillId="0" borderId="2" xfId="1" applyNumberFormat="1" applyFont="1" applyFill="1" applyBorder="1" applyAlignment="1">
      <alignment vertical="top" wrapText="1"/>
    </xf>
    <xf numFmtId="0" fontId="7" fillId="0" borderId="3" xfId="0" applyFont="1" applyFill="1" applyBorder="1" applyAlignment="1">
      <alignment horizontal="center" vertical="center" wrapText="1" readingOrder="1"/>
    </xf>
    <xf numFmtId="0" fontId="6" fillId="0" borderId="4" xfId="0" applyFont="1" applyFill="1" applyBorder="1" applyAlignment="1">
      <alignment horizontal="center" vertical="center" wrapText="1" readingOrder="1"/>
    </xf>
    <xf numFmtId="0" fontId="6" fillId="0" borderId="3" xfId="0" applyFont="1" applyFill="1" applyBorder="1" applyAlignment="1">
      <alignment horizontal="center" vertical="center" wrapText="1" readingOrder="1"/>
    </xf>
  </cellXfs>
  <cellStyles count="2">
    <cellStyle name="Normaali" xfId="0" builtinId="0"/>
    <cellStyle name="Normal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FFFF"/>
      <rgbColor rgb="00808080"/>
      <rgbColor rgb="00D3EBF5"/>
      <rgbColor rgb="00EEF9FD"/>
      <rgbColor rgb="00EDEDED"/>
      <rgbColor rgb="000181C8"/>
      <rgbColor rgb="00800000"/>
      <rgbColor rgb="00008000"/>
      <rgbColor rgb="00000080"/>
      <rgbColor rgb="00808000"/>
      <rgbColor rgb="00800080"/>
      <rgbColor rgb="00008080"/>
      <rgbColor rgb="00C0C0C0"/>
      <rgbColor rgb="0000FF0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39"/>
  <sheetViews>
    <sheetView tabSelected="1" zoomScale="80" zoomScaleNormal="80" workbookViewId="0"/>
  </sheetViews>
  <sheetFormatPr defaultRowHeight="14.25" x14ac:dyDescent="0.2"/>
  <cols>
    <col min="1" max="1" width="58.28515625" style="2" customWidth="1"/>
    <col min="2" max="2" width="18.85546875" style="2" customWidth="1"/>
    <col min="3" max="4" width="9.140625" style="2"/>
    <col min="5" max="5" width="15.7109375" style="2" customWidth="1"/>
    <col min="6" max="6" width="14.140625" style="2" customWidth="1"/>
    <col min="7" max="7" width="13.7109375" style="2" customWidth="1"/>
    <col min="8" max="8" width="13.85546875" style="2" customWidth="1"/>
    <col min="9" max="9" width="13.5703125" style="2" customWidth="1"/>
    <col min="10" max="10" width="11" style="2" customWidth="1"/>
    <col min="11" max="11" width="12.85546875" style="2" customWidth="1"/>
    <col min="12" max="12" width="13.28515625" style="2" customWidth="1"/>
    <col min="13" max="13" width="14.85546875" style="2" customWidth="1"/>
    <col min="14" max="14" width="15.85546875" style="2" customWidth="1"/>
    <col min="15" max="15" width="13.85546875" style="2" customWidth="1"/>
    <col min="16" max="16" width="15.5703125" style="2" customWidth="1"/>
    <col min="17" max="17" width="12.7109375" style="2" customWidth="1"/>
    <col min="18" max="18" width="10.7109375" style="2" bestFit="1" customWidth="1"/>
    <col min="19" max="16384" width="9.140625" style="2"/>
  </cols>
  <sheetData>
    <row r="1" spans="1:17" ht="15" x14ac:dyDescent="0.25">
      <c r="A1" s="3" t="s">
        <v>177</v>
      </c>
      <c r="E1" s="35" t="s">
        <v>227</v>
      </c>
      <c r="Q1" s="2" t="s">
        <v>209</v>
      </c>
    </row>
    <row r="2" spans="1:17" x14ac:dyDescent="0.2">
      <c r="Q2" s="2" t="s">
        <v>208</v>
      </c>
    </row>
    <row r="3" spans="1:17" ht="15" x14ac:dyDescent="0.25">
      <c r="A3" s="3" t="s">
        <v>41</v>
      </c>
    </row>
    <row r="5" spans="1:17" ht="29.25" customHeight="1" x14ac:dyDescent="0.2">
      <c r="A5" s="56" t="s">
        <v>105</v>
      </c>
      <c r="B5" s="61" t="s">
        <v>163</v>
      </c>
      <c r="C5" s="62" t="s">
        <v>164</v>
      </c>
      <c r="D5" s="62"/>
      <c r="E5" s="63" t="s">
        <v>162</v>
      </c>
      <c r="F5" s="53" t="s">
        <v>43</v>
      </c>
      <c r="G5" s="53" t="s">
        <v>169</v>
      </c>
      <c r="H5" s="53" t="s">
        <v>170</v>
      </c>
      <c r="I5" s="53" t="s">
        <v>171</v>
      </c>
      <c r="J5" s="49" t="s">
        <v>165</v>
      </c>
      <c r="K5" s="53" t="s">
        <v>166</v>
      </c>
      <c r="L5" s="53" t="s">
        <v>167</v>
      </c>
      <c r="M5" s="53" t="s">
        <v>181</v>
      </c>
      <c r="N5" s="49" t="s">
        <v>168</v>
      </c>
      <c r="O5" s="49" t="s">
        <v>172</v>
      </c>
      <c r="P5" s="49" t="s">
        <v>173</v>
      </c>
      <c r="Q5" s="49" t="s">
        <v>210</v>
      </c>
    </row>
    <row r="6" spans="1:17" x14ac:dyDescent="0.2">
      <c r="A6" s="57"/>
      <c r="B6" s="61"/>
      <c r="C6" s="22" t="s">
        <v>3</v>
      </c>
      <c r="D6" s="22" t="s">
        <v>4</v>
      </c>
      <c r="E6" s="63"/>
      <c r="F6" s="53"/>
      <c r="G6" s="53"/>
      <c r="H6" s="53"/>
      <c r="I6" s="53"/>
      <c r="J6" s="50"/>
      <c r="K6" s="53"/>
      <c r="L6" s="53"/>
      <c r="M6" s="53"/>
      <c r="N6" s="50"/>
      <c r="O6" s="50"/>
      <c r="P6" s="50"/>
      <c r="Q6" s="50"/>
    </row>
    <row r="7" spans="1:17" ht="15" customHeight="1" x14ac:dyDescent="0.2">
      <c r="A7" s="9" t="s">
        <v>132</v>
      </c>
      <c r="B7" s="18" t="s">
        <v>2</v>
      </c>
      <c r="C7" s="18">
        <v>1</v>
      </c>
      <c r="D7" s="18"/>
      <c r="E7" s="18" t="s">
        <v>14</v>
      </c>
      <c r="F7" s="18" t="s">
        <v>46</v>
      </c>
      <c r="G7" s="12">
        <v>10</v>
      </c>
      <c r="H7" s="12">
        <v>5</v>
      </c>
      <c r="I7" s="12">
        <v>5</v>
      </c>
      <c r="J7" s="10">
        <v>10.8</v>
      </c>
      <c r="K7" s="10">
        <v>13.5</v>
      </c>
      <c r="L7" s="10">
        <v>22.55</v>
      </c>
      <c r="M7" s="11">
        <f t="shared" ref="M7:M30" si="0">J7*10+K7*60+L7*30</f>
        <v>1594.5</v>
      </c>
      <c r="N7" s="7">
        <v>70</v>
      </c>
      <c r="O7" s="29">
        <v>23</v>
      </c>
      <c r="P7" s="13">
        <v>93</v>
      </c>
      <c r="Q7" s="36" t="s">
        <v>211</v>
      </c>
    </row>
    <row r="8" spans="1:17" ht="15" customHeight="1" x14ac:dyDescent="0.2">
      <c r="A8" s="9" t="s">
        <v>133</v>
      </c>
      <c r="B8" s="18" t="s">
        <v>2</v>
      </c>
      <c r="C8" s="8">
        <v>1</v>
      </c>
      <c r="D8" s="8"/>
      <c r="E8" s="8" t="s">
        <v>15</v>
      </c>
      <c r="F8" s="8" t="s">
        <v>44</v>
      </c>
      <c r="G8" s="12">
        <v>36</v>
      </c>
      <c r="H8" s="12">
        <v>0</v>
      </c>
      <c r="I8" s="12">
        <v>4</v>
      </c>
      <c r="J8" s="10">
        <v>3.7</v>
      </c>
      <c r="K8" s="10">
        <v>18.23</v>
      </c>
      <c r="L8" s="10">
        <v>20.7</v>
      </c>
      <c r="M8" s="11">
        <f t="shared" si="0"/>
        <v>1751.8</v>
      </c>
      <c r="N8" s="7">
        <v>63.714465121589228</v>
      </c>
      <c r="O8" s="29">
        <v>26</v>
      </c>
      <c r="P8" s="13">
        <v>89.714465121589228</v>
      </c>
      <c r="Q8" s="36" t="s">
        <v>212</v>
      </c>
    </row>
    <row r="9" spans="1:17" x14ac:dyDescent="0.2">
      <c r="A9" s="9" t="s">
        <v>137</v>
      </c>
      <c r="B9" s="8" t="s">
        <v>2</v>
      </c>
      <c r="C9" s="8">
        <v>1</v>
      </c>
      <c r="D9" s="8">
        <v>2</v>
      </c>
      <c r="E9" s="8" t="s">
        <v>19</v>
      </c>
      <c r="F9" s="8" t="s">
        <v>44</v>
      </c>
      <c r="G9" s="12">
        <v>4</v>
      </c>
      <c r="H9" s="12">
        <v>23</v>
      </c>
      <c r="I9" s="12">
        <v>13</v>
      </c>
      <c r="J9" s="10">
        <v>12</v>
      </c>
      <c r="K9" s="10">
        <v>18.5</v>
      </c>
      <c r="L9" s="10">
        <v>25.5</v>
      </c>
      <c r="M9" s="11">
        <f t="shared" si="0"/>
        <v>1995</v>
      </c>
      <c r="N9" s="7">
        <v>55.94736842105263</v>
      </c>
      <c r="O9" s="29">
        <v>20</v>
      </c>
      <c r="P9" s="13">
        <v>75.94736842105263</v>
      </c>
      <c r="Q9" s="36" t="s">
        <v>213</v>
      </c>
    </row>
    <row r="10" spans="1:17" x14ac:dyDescent="0.2">
      <c r="A10" s="9" t="s">
        <v>141</v>
      </c>
      <c r="B10" s="8" t="s">
        <v>115</v>
      </c>
      <c r="C10" s="8">
        <v>1</v>
      </c>
      <c r="D10" s="8">
        <v>2</v>
      </c>
      <c r="E10" s="8" t="s">
        <v>24</v>
      </c>
      <c r="F10" s="8" t="s">
        <v>44</v>
      </c>
      <c r="G10" s="12">
        <v>5</v>
      </c>
      <c r="H10" s="12">
        <v>0</v>
      </c>
      <c r="I10" s="12">
        <v>5</v>
      </c>
      <c r="J10" s="10">
        <v>12</v>
      </c>
      <c r="K10" s="10">
        <v>18.5</v>
      </c>
      <c r="L10" s="10">
        <v>25.5</v>
      </c>
      <c r="M10" s="11">
        <f t="shared" si="0"/>
        <v>1995</v>
      </c>
      <c r="N10" s="7">
        <v>55.94736842105263</v>
      </c>
      <c r="O10" s="29">
        <v>20</v>
      </c>
      <c r="P10" s="13">
        <v>75.94736842105263</v>
      </c>
      <c r="Q10" s="36" t="s">
        <v>213</v>
      </c>
    </row>
    <row r="11" spans="1:17" x14ac:dyDescent="0.2">
      <c r="A11" s="9" t="s">
        <v>140</v>
      </c>
      <c r="B11" s="8" t="s">
        <v>114</v>
      </c>
      <c r="C11" s="8">
        <v>1</v>
      </c>
      <c r="D11" s="8">
        <v>2</v>
      </c>
      <c r="E11" s="8" t="s">
        <v>22</v>
      </c>
      <c r="F11" s="8" t="s">
        <v>44</v>
      </c>
      <c r="G11" s="12">
        <v>5</v>
      </c>
      <c r="H11" s="12">
        <v>0</v>
      </c>
      <c r="I11" s="12">
        <v>5</v>
      </c>
      <c r="J11" s="10">
        <v>12</v>
      </c>
      <c r="K11" s="10">
        <v>18.5</v>
      </c>
      <c r="L11" s="10">
        <v>25.5</v>
      </c>
      <c r="M11" s="11">
        <f t="shared" si="0"/>
        <v>1995</v>
      </c>
      <c r="N11" s="7">
        <v>55.94736842105263</v>
      </c>
      <c r="O11" s="29">
        <v>20</v>
      </c>
      <c r="P11" s="13">
        <v>75.94736842105263</v>
      </c>
      <c r="Q11" s="36" t="s">
        <v>213</v>
      </c>
    </row>
    <row r="12" spans="1:17" x14ac:dyDescent="0.2">
      <c r="A12" s="9" t="s">
        <v>135</v>
      </c>
      <c r="B12" s="8" t="s">
        <v>111</v>
      </c>
      <c r="C12" s="8">
        <v>1</v>
      </c>
      <c r="D12" s="8">
        <v>2</v>
      </c>
      <c r="E12" s="18" t="s">
        <v>17</v>
      </c>
      <c r="F12" s="8" t="s">
        <v>44</v>
      </c>
      <c r="G12" s="12">
        <v>3</v>
      </c>
      <c r="H12" s="12">
        <v>0</v>
      </c>
      <c r="I12" s="12">
        <v>2</v>
      </c>
      <c r="J12" s="10">
        <v>12</v>
      </c>
      <c r="K12" s="10">
        <v>18.5</v>
      </c>
      <c r="L12" s="10">
        <v>25.5</v>
      </c>
      <c r="M12" s="11">
        <f t="shared" si="0"/>
        <v>1995</v>
      </c>
      <c r="N12" s="7">
        <v>55.94736842105263</v>
      </c>
      <c r="O12" s="29">
        <v>20</v>
      </c>
      <c r="P12" s="13">
        <v>75.94736842105263</v>
      </c>
      <c r="Q12" s="36" t="s">
        <v>213</v>
      </c>
    </row>
    <row r="13" spans="1:17" x14ac:dyDescent="0.2">
      <c r="A13" s="9" t="s">
        <v>198</v>
      </c>
      <c r="B13" s="8" t="s">
        <v>2</v>
      </c>
      <c r="C13" s="8">
        <v>1</v>
      </c>
      <c r="D13" s="8">
        <v>2</v>
      </c>
      <c r="E13" s="8" t="s">
        <v>12</v>
      </c>
      <c r="F13" s="8" t="s">
        <v>44</v>
      </c>
      <c r="G13" s="12">
        <v>33</v>
      </c>
      <c r="H13" s="12">
        <v>0</v>
      </c>
      <c r="I13" s="12">
        <v>2</v>
      </c>
      <c r="J13" s="10">
        <v>12</v>
      </c>
      <c r="K13" s="10">
        <v>19.5</v>
      </c>
      <c r="L13" s="10">
        <v>30</v>
      </c>
      <c r="M13" s="11">
        <f t="shared" si="0"/>
        <v>2190</v>
      </c>
      <c r="N13" s="7">
        <v>50.965753424657535</v>
      </c>
      <c r="O13" s="29">
        <v>22</v>
      </c>
      <c r="P13" s="13">
        <v>72.965753424657535</v>
      </c>
      <c r="Q13" s="36" t="s">
        <v>214</v>
      </c>
    </row>
    <row r="14" spans="1:17" x14ac:dyDescent="0.2">
      <c r="A14" s="9" t="s">
        <v>126</v>
      </c>
      <c r="B14" s="9" t="s">
        <v>186</v>
      </c>
      <c r="C14" s="8">
        <v>1</v>
      </c>
      <c r="D14" s="8"/>
      <c r="E14" s="9" t="s">
        <v>186</v>
      </c>
      <c r="F14" s="8" t="s">
        <v>45</v>
      </c>
      <c r="G14" s="12">
        <v>15</v>
      </c>
      <c r="H14" s="12">
        <v>0</v>
      </c>
      <c r="I14" s="12">
        <v>5</v>
      </c>
      <c r="J14" s="10">
        <v>13.5</v>
      </c>
      <c r="K14" s="10">
        <v>18.8</v>
      </c>
      <c r="L14" s="10">
        <v>35.299999999999997</v>
      </c>
      <c r="M14" s="11">
        <f t="shared" si="0"/>
        <v>2322</v>
      </c>
      <c r="N14" s="7">
        <v>48.068475452196381</v>
      </c>
      <c r="O14" s="29">
        <v>23</v>
      </c>
      <c r="P14" s="13">
        <v>71.068475452196381</v>
      </c>
      <c r="Q14" s="36" t="s">
        <v>215</v>
      </c>
    </row>
    <row r="15" spans="1:17" x14ac:dyDescent="0.2">
      <c r="A15" s="9" t="s">
        <v>136</v>
      </c>
      <c r="B15" s="8" t="s">
        <v>112</v>
      </c>
      <c r="C15" s="8">
        <v>1</v>
      </c>
      <c r="D15" s="8"/>
      <c r="E15" s="8" t="s">
        <v>18</v>
      </c>
      <c r="F15" s="8" t="s">
        <v>47</v>
      </c>
      <c r="G15" s="12">
        <v>10</v>
      </c>
      <c r="H15" s="12">
        <v>0</v>
      </c>
      <c r="I15" s="12">
        <v>15</v>
      </c>
      <c r="J15" s="10">
        <v>16</v>
      </c>
      <c r="K15" s="10">
        <v>19.5</v>
      </c>
      <c r="L15" s="10">
        <v>23.2</v>
      </c>
      <c r="M15" s="11">
        <f t="shared" si="0"/>
        <v>2026</v>
      </c>
      <c r="N15" s="7">
        <v>55.09131293188549</v>
      </c>
      <c r="O15" s="29">
        <v>14</v>
      </c>
      <c r="P15" s="13">
        <v>69.091312931885483</v>
      </c>
      <c r="Q15" s="36" t="s">
        <v>216</v>
      </c>
    </row>
    <row r="16" spans="1:17" x14ac:dyDescent="0.2">
      <c r="A16" s="9" t="s">
        <v>196</v>
      </c>
      <c r="B16" s="8" t="s">
        <v>2</v>
      </c>
      <c r="C16" s="8">
        <v>1</v>
      </c>
      <c r="D16" s="8"/>
      <c r="E16" s="18" t="s">
        <v>11</v>
      </c>
      <c r="F16" s="8" t="s">
        <v>44</v>
      </c>
      <c r="G16" s="12">
        <v>20</v>
      </c>
      <c r="H16" s="12">
        <v>10</v>
      </c>
      <c r="I16" s="12">
        <v>10</v>
      </c>
      <c r="J16" s="10">
        <v>19</v>
      </c>
      <c r="K16" s="10">
        <v>22</v>
      </c>
      <c r="L16" s="10">
        <v>25.5</v>
      </c>
      <c r="M16" s="11">
        <f t="shared" si="0"/>
        <v>2275</v>
      </c>
      <c r="N16" s="7">
        <v>49.061538461538461</v>
      </c>
      <c r="O16" s="29">
        <v>20</v>
      </c>
      <c r="P16" s="13">
        <v>69.061538461538461</v>
      </c>
      <c r="Q16" s="36" t="s">
        <v>217</v>
      </c>
    </row>
    <row r="17" spans="1:17" x14ac:dyDescent="0.2">
      <c r="A17" s="9" t="s">
        <v>150</v>
      </c>
      <c r="B17" s="18" t="s">
        <v>2</v>
      </c>
      <c r="C17" s="8">
        <v>1</v>
      </c>
      <c r="D17" s="8"/>
      <c r="E17" s="18" t="s">
        <v>33</v>
      </c>
      <c r="F17" s="8" t="s">
        <v>44</v>
      </c>
      <c r="G17" s="12">
        <v>5</v>
      </c>
      <c r="H17" s="12"/>
      <c r="I17" s="12">
        <v>5</v>
      </c>
      <c r="J17" s="10">
        <v>15</v>
      </c>
      <c r="K17" s="10">
        <v>25</v>
      </c>
      <c r="L17" s="10">
        <v>37</v>
      </c>
      <c r="M17" s="11">
        <f t="shared" si="0"/>
        <v>2760</v>
      </c>
      <c r="N17" s="7">
        <v>40.440217391304351</v>
      </c>
      <c r="O17" s="29">
        <v>23</v>
      </c>
      <c r="P17" s="13">
        <v>63.440217391304351</v>
      </c>
      <c r="Q17" s="36" t="s">
        <v>218</v>
      </c>
    </row>
    <row r="18" spans="1:17" x14ac:dyDescent="0.2">
      <c r="A18" s="9" t="s">
        <v>160</v>
      </c>
      <c r="B18" s="9" t="s">
        <v>186</v>
      </c>
      <c r="C18" s="8">
        <v>1</v>
      </c>
      <c r="D18" s="8"/>
      <c r="E18" s="9" t="s">
        <v>186</v>
      </c>
      <c r="F18" s="8" t="s">
        <v>45</v>
      </c>
      <c r="G18" s="12">
        <v>5</v>
      </c>
      <c r="H18" s="12"/>
      <c r="I18" s="12">
        <v>5</v>
      </c>
      <c r="J18" s="10">
        <v>15</v>
      </c>
      <c r="K18" s="10">
        <v>25</v>
      </c>
      <c r="L18" s="10">
        <v>37</v>
      </c>
      <c r="M18" s="11">
        <f t="shared" si="0"/>
        <v>2760</v>
      </c>
      <c r="N18" s="7">
        <v>40.440217391304351</v>
      </c>
      <c r="O18" s="29">
        <v>23</v>
      </c>
      <c r="P18" s="13">
        <v>63.440217391304351</v>
      </c>
      <c r="Q18" s="36" t="s">
        <v>218</v>
      </c>
    </row>
    <row r="19" spans="1:17" x14ac:dyDescent="0.2">
      <c r="A19" s="9" t="s">
        <v>145</v>
      </c>
      <c r="B19" s="18" t="s">
        <v>107</v>
      </c>
      <c r="C19" s="18">
        <v>1</v>
      </c>
      <c r="D19" s="18"/>
      <c r="E19" s="9" t="s">
        <v>186</v>
      </c>
      <c r="F19" s="18" t="s">
        <v>45</v>
      </c>
      <c r="G19" s="12">
        <v>5</v>
      </c>
      <c r="H19" s="12"/>
      <c r="I19" s="12">
        <v>5</v>
      </c>
      <c r="J19" s="10">
        <v>15</v>
      </c>
      <c r="K19" s="10">
        <v>25</v>
      </c>
      <c r="L19" s="10">
        <v>37</v>
      </c>
      <c r="M19" s="11">
        <f t="shared" si="0"/>
        <v>2760</v>
      </c>
      <c r="N19" s="7">
        <v>40.440217391304351</v>
      </c>
      <c r="O19" s="29">
        <v>23</v>
      </c>
      <c r="P19" s="13">
        <v>63.440217391304351</v>
      </c>
      <c r="Q19" s="36" t="s">
        <v>218</v>
      </c>
    </row>
    <row r="20" spans="1:17" x14ac:dyDescent="0.2">
      <c r="A20" s="9" t="s">
        <v>146</v>
      </c>
      <c r="B20" s="18" t="s">
        <v>116</v>
      </c>
      <c r="C20" s="8">
        <v>1</v>
      </c>
      <c r="D20" s="8"/>
      <c r="E20" s="9" t="s">
        <v>186</v>
      </c>
      <c r="F20" s="18" t="s">
        <v>45</v>
      </c>
      <c r="G20" s="12">
        <v>5</v>
      </c>
      <c r="H20" s="12"/>
      <c r="I20" s="12">
        <v>5</v>
      </c>
      <c r="J20" s="10">
        <v>15</v>
      </c>
      <c r="K20" s="10">
        <v>25</v>
      </c>
      <c r="L20" s="10">
        <v>37</v>
      </c>
      <c r="M20" s="11">
        <f t="shared" si="0"/>
        <v>2760</v>
      </c>
      <c r="N20" s="7">
        <v>40.440217391304351</v>
      </c>
      <c r="O20" s="29">
        <v>23</v>
      </c>
      <c r="P20" s="13">
        <v>63.440217391304351</v>
      </c>
      <c r="Q20" s="36" t="s">
        <v>218</v>
      </c>
    </row>
    <row r="21" spans="1:17" x14ac:dyDescent="0.2">
      <c r="A21" s="9" t="s">
        <v>151</v>
      </c>
      <c r="B21" s="8" t="s">
        <v>108</v>
      </c>
      <c r="C21" s="8">
        <v>1</v>
      </c>
      <c r="D21" s="8"/>
      <c r="E21" s="18" t="s">
        <v>34</v>
      </c>
      <c r="F21" s="8" t="s">
        <v>44</v>
      </c>
      <c r="G21" s="12">
        <v>3</v>
      </c>
      <c r="H21" s="12">
        <v>2</v>
      </c>
      <c r="I21" s="12"/>
      <c r="J21" s="10">
        <v>15</v>
      </c>
      <c r="K21" s="10">
        <v>25</v>
      </c>
      <c r="L21" s="10">
        <v>37</v>
      </c>
      <c r="M21" s="11">
        <f t="shared" si="0"/>
        <v>2760</v>
      </c>
      <c r="N21" s="7">
        <v>40.440217391304351</v>
      </c>
      <c r="O21" s="29">
        <v>23</v>
      </c>
      <c r="P21" s="13">
        <v>63.440217391304351</v>
      </c>
      <c r="Q21" s="36" t="s">
        <v>218</v>
      </c>
    </row>
    <row r="22" spans="1:17" x14ac:dyDescent="0.2">
      <c r="A22" s="9" t="s">
        <v>147</v>
      </c>
      <c r="B22" s="8" t="s">
        <v>108</v>
      </c>
      <c r="C22" s="8">
        <v>1</v>
      </c>
      <c r="D22" s="8"/>
      <c r="E22" s="9" t="s">
        <v>186</v>
      </c>
      <c r="F22" s="8" t="s">
        <v>45</v>
      </c>
      <c r="G22" s="12">
        <v>5</v>
      </c>
      <c r="H22" s="12"/>
      <c r="I22" s="12">
        <v>5</v>
      </c>
      <c r="J22" s="10">
        <v>15</v>
      </c>
      <c r="K22" s="10">
        <v>25</v>
      </c>
      <c r="L22" s="10">
        <v>37</v>
      </c>
      <c r="M22" s="11">
        <f t="shared" si="0"/>
        <v>2760</v>
      </c>
      <c r="N22" s="7">
        <v>40.440217391304351</v>
      </c>
      <c r="O22" s="29">
        <v>23</v>
      </c>
      <c r="P22" s="13">
        <v>63.440217391304351</v>
      </c>
      <c r="Q22" s="36" t="s">
        <v>218</v>
      </c>
    </row>
    <row r="23" spans="1:17" ht="25.5" x14ac:dyDescent="0.2">
      <c r="A23" s="9" t="s">
        <v>129</v>
      </c>
      <c r="B23" s="8" t="s">
        <v>2</v>
      </c>
      <c r="C23" s="8">
        <v>1</v>
      </c>
      <c r="D23" s="8">
        <v>2</v>
      </c>
      <c r="E23" s="18" t="s">
        <v>10</v>
      </c>
      <c r="F23" s="8" t="s">
        <v>44</v>
      </c>
      <c r="G23" s="12">
        <v>10</v>
      </c>
      <c r="H23" s="12">
        <v>8</v>
      </c>
      <c r="I23" s="12">
        <v>20</v>
      </c>
      <c r="J23" s="10">
        <v>13</v>
      </c>
      <c r="K23" s="10">
        <v>26</v>
      </c>
      <c r="L23" s="10">
        <v>46</v>
      </c>
      <c r="M23" s="11">
        <f t="shared" si="0"/>
        <v>3070</v>
      </c>
      <c r="N23" s="7">
        <v>36.356677524429969</v>
      </c>
      <c r="O23" s="29">
        <v>26</v>
      </c>
      <c r="P23" s="13">
        <v>62.356677524429969</v>
      </c>
      <c r="Q23" s="36" t="s">
        <v>219</v>
      </c>
    </row>
    <row r="24" spans="1:17" x14ac:dyDescent="0.2">
      <c r="A24" s="9" t="s">
        <v>134</v>
      </c>
      <c r="B24" s="18" t="s">
        <v>122</v>
      </c>
      <c r="C24" s="18">
        <v>1</v>
      </c>
      <c r="D24" s="18"/>
      <c r="E24" s="18" t="s">
        <v>16</v>
      </c>
      <c r="F24" s="18" t="s">
        <v>45</v>
      </c>
      <c r="G24" s="12">
        <v>4</v>
      </c>
      <c r="H24" s="12">
        <v>15</v>
      </c>
      <c r="I24" s="12">
        <v>4</v>
      </c>
      <c r="J24" s="10">
        <v>11.2</v>
      </c>
      <c r="K24" s="10">
        <v>19.8</v>
      </c>
      <c r="L24" s="10">
        <v>34</v>
      </c>
      <c r="M24" s="11">
        <f t="shared" si="0"/>
        <v>2320</v>
      </c>
      <c r="N24" s="7">
        <v>48.109913793103445</v>
      </c>
      <c r="O24" s="29">
        <v>14</v>
      </c>
      <c r="P24" s="13">
        <v>62.109913793103445</v>
      </c>
      <c r="Q24" s="36" t="s">
        <v>220</v>
      </c>
    </row>
    <row r="25" spans="1:17" x14ac:dyDescent="0.2">
      <c r="A25" s="9" t="s">
        <v>200</v>
      </c>
      <c r="B25" s="8" t="s">
        <v>2</v>
      </c>
      <c r="C25" s="8">
        <v>1</v>
      </c>
      <c r="D25" s="8">
        <v>2</v>
      </c>
      <c r="E25" s="8" t="s">
        <v>35</v>
      </c>
      <c r="F25" s="8" t="s">
        <v>44</v>
      </c>
      <c r="G25" s="12">
        <v>40</v>
      </c>
      <c r="H25" s="12">
        <v>0</v>
      </c>
      <c r="I25" s="12">
        <v>0</v>
      </c>
      <c r="J25" s="10">
        <v>4</v>
      </c>
      <c r="K25" s="10">
        <v>19</v>
      </c>
      <c r="L25" s="10">
        <v>30</v>
      </c>
      <c r="M25" s="11">
        <f t="shared" si="0"/>
        <v>2080</v>
      </c>
      <c r="N25" s="7">
        <v>53.661057692307693</v>
      </c>
      <c r="O25" s="29">
        <v>8</v>
      </c>
      <c r="P25" s="13">
        <v>61.661057692307693</v>
      </c>
      <c r="Q25" s="36" t="s">
        <v>221</v>
      </c>
    </row>
    <row r="26" spans="1:17" x14ac:dyDescent="0.2">
      <c r="A26" s="9" t="s">
        <v>199</v>
      </c>
      <c r="B26" s="18" t="s">
        <v>119</v>
      </c>
      <c r="C26" s="8">
        <v>1</v>
      </c>
      <c r="D26" s="8">
        <v>2</v>
      </c>
      <c r="E26" s="18" t="s">
        <v>28</v>
      </c>
      <c r="F26" s="8" t="s">
        <v>44</v>
      </c>
      <c r="G26" s="12">
        <v>40</v>
      </c>
      <c r="H26" s="12">
        <v>30</v>
      </c>
      <c r="I26" s="12">
        <v>30</v>
      </c>
      <c r="J26" s="10">
        <v>16</v>
      </c>
      <c r="K26" s="10">
        <v>26</v>
      </c>
      <c r="L26" s="10">
        <v>33</v>
      </c>
      <c r="M26" s="11">
        <f t="shared" si="0"/>
        <v>2710</v>
      </c>
      <c r="N26" s="7">
        <v>41.186346863468636</v>
      </c>
      <c r="O26" s="29">
        <v>20</v>
      </c>
      <c r="P26" s="13">
        <v>61.186346863468636</v>
      </c>
      <c r="Q26" s="36" t="s">
        <v>222</v>
      </c>
    </row>
    <row r="27" spans="1:17" x14ac:dyDescent="0.2">
      <c r="A27" s="9" t="s">
        <v>138</v>
      </c>
      <c r="B27" s="18" t="s">
        <v>2</v>
      </c>
      <c r="C27" s="18">
        <v>1</v>
      </c>
      <c r="D27" s="18">
        <v>1</v>
      </c>
      <c r="E27" s="18" t="s">
        <v>20</v>
      </c>
      <c r="F27" s="18" t="s">
        <v>44</v>
      </c>
      <c r="G27" s="12">
        <v>38</v>
      </c>
      <c r="H27" s="12">
        <v>0</v>
      </c>
      <c r="I27" s="12">
        <v>2</v>
      </c>
      <c r="J27" s="10">
        <v>9.9</v>
      </c>
      <c r="K27" s="10">
        <v>24.9</v>
      </c>
      <c r="L27" s="10">
        <v>37.5</v>
      </c>
      <c r="M27" s="11">
        <f t="shared" si="0"/>
        <v>2718</v>
      </c>
      <c r="N27" s="7">
        <v>41.065121412803535</v>
      </c>
      <c r="O27" s="29">
        <v>20</v>
      </c>
      <c r="P27" s="13">
        <v>61.065121412803535</v>
      </c>
      <c r="Q27" s="36" t="s">
        <v>223</v>
      </c>
    </row>
    <row r="28" spans="1:17" x14ac:dyDescent="0.2">
      <c r="A28" s="9" t="s">
        <v>153</v>
      </c>
      <c r="B28" s="18" t="s">
        <v>121</v>
      </c>
      <c r="C28" s="8">
        <v>1</v>
      </c>
      <c r="D28" s="8"/>
      <c r="E28" s="8" t="s">
        <v>23</v>
      </c>
      <c r="F28" s="8" t="s">
        <v>44</v>
      </c>
      <c r="G28" s="12"/>
      <c r="H28" s="12">
        <v>4</v>
      </c>
      <c r="I28" s="12">
        <v>3</v>
      </c>
      <c r="J28" s="10">
        <v>15</v>
      </c>
      <c r="K28" s="10">
        <v>25</v>
      </c>
      <c r="L28" s="10">
        <v>37</v>
      </c>
      <c r="M28" s="11">
        <f t="shared" si="0"/>
        <v>2760</v>
      </c>
      <c r="N28" s="7">
        <v>40.440217391304351</v>
      </c>
      <c r="O28" s="29">
        <v>20</v>
      </c>
      <c r="P28" s="13">
        <v>60.440217391304351</v>
      </c>
      <c r="Q28" s="36" t="s">
        <v>224</v>
      </c>
    </row>
    <row r="29" spans="1:17" x14ac:dyDescent="0.2">
      <c r="A29" s="9" t="s">
        <v>152</v>
      </c>
      <c r="B29" s="18" t="s">
        <v>2</v>
      </c>
      <c r="C29" s="8">
        <v>1</v>
      </c>
      <c r="D29" s="8"/>
      <c r="E29" s="9" t="s">
        <v>186</v>
      </c>
      <c r="F29" s="8" t="s">
        <v>44</v>
      </c>
      <c r="G29" s="12">
        <v>10</v>
      </c>
      <c r="H29" s="12"/>
      <c r="I29" s="12">
        <v>10</v>
      </c>
      <c r="J29" s="10">
        <v>15</v>
      </c>
      <c r="K29" s="10">
        <v>25</v>
      </c>
      <c r="L29" s="10">
        <v>37</v>
      </c>
      <c r="M29" s="11">
        <f t="shared" si="0"/>
        <v>2760</v>
      </c>
      <c r="N29" s="7">
        <v>40.440217391304351</v>
      </c>
      <c r="O29" s="29">
        <v>20</v>
      </c>
      <c r="P29" s="13">
        <v>60.440217391304351</v>
      </c>
      <c r="Q29" s="36" t="s">
        <v>224</v>
      </c>
    </row>
    <row r="30" spans="1:17" x14ac:dyDescent="0.2">
      <c r="A30" s="9" t="s">
        <v>201</v>
      </c>
      <c r="B30" s="9" t="s">
        <v>186</v>
      </c>
      <c r="C30" s="18">
        <v>1</v>
      </c>
      <c r="D30" s="18"/>
      <c r="E30" s="9" t="s">
        <v>186</v>
      </c>
      <c r="F30" s="18" t="s">
        <v>44</v>
      </c>
      <c r="G30" s="12">
        <v>15</v>
      </c>
      <c r="H30" s="12"/>
      <c r="I30" s="12">
        <v>5</v>
      </c>
      <c r="J30" s="10">
        <v>16.899999999999999</v>
      </c>
      <c r="K30" s="10">
        <v>29.9</v>
      </c>
      <c r="L30" s="10">
        <v>42</v>
      </c>
      <c r="M30" s="11">
        <f t="shared" si="0"/>
        <v>3223</v>
      </c>
      <c r="N30" s="7">
        <v>34.630778777536456</v>
      </c>
      <c r="O30" s="29">
        <v>22</v>
      </c>
      <c r="P30" s="13">
        <v>56.630778777536456</v>
      </c>
      <c r="Q30" s="36" t="s">
        <v>225</v>
      </c>
    </row>
    <row r="32" spans="1:17" x14ac:dyDescent="0.2">
      <c r="A32" s="14" t="s">
        <v>174</v>
      </c>
    </row>
    <row r="33" spans="1:16" x14ac:dyDescent="0.2">
      <c r="A33" s="15" t="s">
        <v>175</v>
      </c>
    </row>
    <row r="34" spans="1:16" x14ac:dyDescent="0.2">
      <c r="A34" s="15" t="s">
        <v>176</v>
      </c>
    </row>
    <row r="35" spans="1:16" x14ac:dyDescent="0.2">
      <c r="A35" s="42"/>
    </row>
    <row r="37" spans="1:16" customFormat="1" ht="15" customHeight="1" x14ac:dyDescent="0.25">
      <c r="A37" s="3" t="s">
        <v>59</v>
      </c>
      <c r="F37" s="59"/>
      <c r="G37" s="59"/>
      <c r="H37" s="59"/>
      <c r="I37" s="59"/>
      <c r="J37" s="59"/>
      <c r="K37" s="16"/>
      <c r="L37" s="16"/>
      <c r="M37" s="5"/>
    </row>
    <row r="38" spans="1:16" customFormat="1" ht="15" x14ac:dyDescent="0.25">
      <c r="A38" s="23"/>
      <c r="F38" s="60"/>
      <c r="G38" s="60"/>
      <c r="H38" s="60"/>
      <c r="I38" s="60"/>
      <c r="J38" s="60"/>
      <c r="K38" s="17"/>
      <c r="L38" s="17"/>
      <c r="M38" s="4"/>
    </row>
    <row r="39" spans="1:16" customFormat="1" ht="15" customHeight="1" x14ac:dyDescent="0.25">
      <c r="A39" s="56" t="s">
        <v>105</v>
      </c>
      <c r="B39" s="51" t="s">
        <v>163</v>
      </c>
      <c r="C39" s="54" t="s">
        <v>164</v>
      </c>
      <c r="D39" s="54"/>
      <c r="E39" s="51" t="s">
        <v>162</v>
      </c>
      <c r="F39" s="49" t="s">
        <v>43</v>
      </c>
      <c r="G39" s="51" t="s">
        <v>179</v>
      </c>
      <c r="H39" s="54" t="s">
        <v>178</v>
      </c>
      <c r="I39" s="51" t="s">
        <v>182</v>
      </c>
      <c r="J39" s="54" t="s">
        <v>183</v>
      </c>
      <c r="K39" s="49" t="s">
        <v>168</v>
      </c>
      <c r="L39" s="49" t="s">
        <v>172</v>
      </c>
      <c r="M39" s="49" t="s">
        <v>173</v>
      </c>
      <c r="N39" s="49" t="s">
        <v>210</v>
      </c>
    </row>
    <row r="40" spans="1:16" customFormat="1" ht="25.5" customHeight="1" x14ac:dyDescent="0.25">
      <c r="A40" s="57"/>
      <c r="B40" s="51"/>
      <c r="C40" s="22" t="s">
        <v>3</v>
      </c>
      <c r="D40" s="22" t="s">
        <v>4</v>
      </c>
      <c r="E40" s="51"/>
      <c r="F40" s="50"/>
      <c r="G40" s="51"/>
      <c r="H40" s="55"/>
      <c r="I40" s="51"/>
      <c r="J40" s="55"/>
      <c r="K40" s="50"/>
      <c r="L40" s="50"/>
      <c r="M40" s="50"/>
      <c r="N40" s="50"/>
    </row>
    <row r="41" spans="1:16" s="23" customFormat="1" ht="15" customHeight="1" x14ac:dyDescent="0.25">
      <c r="A41" s="9" t="s">
        <v>132</v>
      </c>
      <c r="B41" s="18" t="s">
        <v>2</v>
      </c>
      <c r="C41" s="6">
        <v>1</v>
      </c>
      <c r="D41" s="6"/>
      <c r="E41" s="6" t="s">
        <v>14</v>
      </c>
      <c r="F41" s="6" t="s">
        <v>46</v>
      </c>
      <c r="G41" s="19" t="s">
        <v>55</v>
      </c>
      <c r="H41" s="20">
        <v>69.8</v>
      </c>
      <c r="I41" s="19" t="s">
        <v>65</v>
      </c>
      <c r="J41" s="19" t="s">
        <v>81</v>
      </c>
      <c r="K41" s="7">
        <v>64.183381088825215</v>
      </c>
      <c r="L41" s="30">
        <v>16</v>
      </c>
      <c r="M41" s="7">
        <v>80.183381088825215</v>
      </c>
      <c r="N41" s="38" t="s">
        <v>211</v>
      </c>
      <c r="O41" s="37"/>
    </row>
    <row r="42" spans="1:16" customFormat="1" ht="15" customHeight="1" x14ac:dyDescent="0.25">
      <c r="A42" s="9" t="s">
        <v>207</v>
      </c>
      <c r="B42" s="9" t="s">
        <v>186</v>
      </c>
      <c r="C42" s="6">
        <v>1</v>
      </c>
      <c r="D42" s="6"/>
      <c r="E42" s="9" t="s">
        <v>186</v>
      </c>
      <c r="F42" s="6" t="s">
        <v>86</v>
      </c>
      <c r="G42" s="19" t="s">
        <v>49</v>
      </c>
      <c r="H42" s="20">
        <v>64</v>
      </c>
      <c r="I42" s="19" t="s">
        <v>67</v>
      </c>
      <c r="J42" s="19" t="s">
        <v>81</v>
      </c>
      <c r="K42" s="7">
        <v>70</v>
      </c>
      <c r="L42" s="30">
        <v>10</v>
      </c>
      <c r="M42" s="7">
        <v>80</v>
      </c>
      <c r="N42" s="38" t="s">
        <v>212</v>
      </c>
      <c r="O42" s="37"/>
      <c r="P42" s="23"/>
    </row>
    <row r="43" spans="1:16" s="23" customFormat="1" ht="15" x14ac:dyDescent="0.25">
      <c r="A43" s="9" t="s">
        <v>126</v>
      </c>
      <c r="B43" s="9" t="s">
        <v>186</v>
      </c>
      <c r="C43" s="6">
        <v>1</v>
      </c>
      <c r="D43" s="6"/>
      <c r="E43" s="9" t="s">
        <v>186</v>
      </c>
      <c r="F43" s="6" t="s">
        <v>45</v>
      </c>
      <c r="G43" s="19" t="s">
        <v>51</v>
      </c>
      <c r="H43" s="20">
        <v>71.400000000000006</v>
      </c>
      <c r="I43" s="19" t="s">
        <v>61</v>
      </c>
      <c r="J43" s="19" t="s">
        <v>81</v>
      </c>
      <c r="K43" s="7">
        <v>62.745098039215684</v>
      </c>
      <c r="L43" s="30">
        <v>16</v>
      </c>
      <c r="M43" s="7">
        <v>78.745098039215691</v>
      </c>
      <c r="N43" s="38" t="s">
        <v>213</v>
      </c>
      <c r="O43" s="37"/>
    </row>
    <row r="44" spans="1:16" customFormat="1" ht="25.5" x14ac:dyDescent="0.25">
      <c r="A44" s="9" t="s">
        <v>137</v>
      </c>
      <c r="B44" s="18" t="s">
        <v>2</v>
      </c>
      <c r="C44" s="6">
        <v>1</v>
      </c>
      <c r="D44" s="6">
        <v>2</v>
      </c>
      <c r="E44" s="6" t="s">
        <v>19</v>
      </c>
      <c r="F44" s="6" t="s">
        <v>44</v>
      </c>
      <c r="G44" s="19" t="s">
        <v>87</v>
      </c>
      <c r="H44" s="20">
        <v>71.5</v>
      </c>
      <c r="I44" s="19" t="s">
        <v>70</v>
      </c>
      <c r="J44" s="19" t="s">
        <v>82</v>
      </c>
      <c r="K44" s="7">
        <v>62.65734265734266</v>
      </c>
      <c r="L44" s="30">
        <v>16</v>
      </c>
      <c r="M44" s="7">
        <v>78.657342657342667</v>
      </c>
      <c r="N44" s="38" t="s">
        <v>214</v>
      </c>
      <c r="O44" s="37"/>
      <c r="P44" s="23"/>
    </row>
    <row r="45" spans="1:16" customFormat="1" ht="25.5" x14ac:dyDescent="0.25">
      <c r="A45" s="9" t="s">
        <v>135</v>
      </c>
      <c r="B45" s="18" t="s">
        <v>111</v>
      </c>
      <c r="C45" s="6">
        <v>1</v>
      </c>
      <c r="D45" s="6">
        <v>2</v>
      </c>
      <c r="E45" s="6" t="s">
        <v>17</v>
      </c>
      <c r="F45" s="6" t="s">
        <v>44</v>
      </c>
      <c r="G45" s="19" t="s">
        <v>53</v>
      </c>
      <c r="H45" s="20">
        <v>71.5</v>
      </c>
      <c r="I45" s="19" t="s">
        <v>68</v>
      </c>
      <c r="J45" s="19" t="s">
        <v>82</v>
      </c>
      <c r="K45" s="7">
        <v>62.65734265734266</v>
      </c>
      <c r="L45" s="30">
        <v>16</v>
      </c>
      <c r="M45" s="7">
        <v>78.657342657342667</v>
      </c>
      <c r="N45" s="38" t="s">
        <v>214</v>
      </c>
      <c r="O45" s="37"/>
      <c r="P45" s="23"/>
    </row>
    <row r="46" spans="1:16" customFormat="1" ht="15" x14ac:dyDescent="0.25">
      <c r="A46" s="9" t="s">
        <v>158</v>
      </c>
      <c r="B46" s="8" t="s">
        <v>124</v>
      </c>
      <c r="C46" s="6">
        <v>1</v>
      </c>
      <c r="D46" s="6">
        <v>1</v>
      </c>
      <c r="E46" s="9" t="s">
        <v>39</v>
      </c>
      <c r="F46" s="6" t="s">
        <v>44</v>
      </c>
      <c r="G46" s="19" t="s">
        <v>58</v>
      </c>
      <c r="H46" s="20">
        <v>73.8</v>
      </c>
      <c r="I46" s="19" t="s">
        <v>79</v>
      </c>
      <c r="J46" s="19" t="s">
        <v>81</v>
      </c>
      <c r="K46" s="7">
        <v>60.704607046070464</v>
      </c>
      <c r="L46" s="30">
        <v>16</v>
      </c>
      <c r="M46" s="7">
        <v>76.704607046070464</v>
      </c>
      <c r="N46" s="38" t="s">
        <v>215</v>
      </c>
      <c r="O46" s="37"/>
      <c r="P46" s="23"/>
    </row>
    <row r="47" spans="1:16" customFormat="1" ht="15" x14ac:dyDescent="0.25">
      <c r="A47" s="9" t="s">
        <v>156</v>
      </c>
      <c r="B47" s="8" t="s">
        <v>123</v>
      </c>
      <c r="C47" s="6">
        <v>1</v>
      </c>
      <c r="D47" s="6"/>
      <c r="E47" s="6" t="s">
        <v>31</v>
      </c>
      <c r="F47" s="6" t="s">
        <v>44</v>
      </c>
      <c r="G47" s="19" t="s">
        <v>54</v>
      </c>
      <c r="H47" s="20">
        <v>73.8</v>
      </c>
      <c r="I47" s="19" t="s">
        <v>79</v>
      </c>
      <c r="J47" s="19" t="s">
        <v>81</v>
      </c>
      <c r="K47" s="7">
        <v>60.704607046070464</v>
      </c>
      <c r="L47" s="30">
        <v>16</v>
      </c>
      <c r="M47" s="7">
        <v>76.704607046070464</v>
      </c>
      <c r="N47" s="38" t="s">
        <v>215</v>
      </c>
      <c r="O47" s="37"/>
      <c r="P47" s="23"/>
    </row>
    <row r="48" spans="1:16" customFormat="1" ht="15" x14ac:dyDescent="0.25">
      <c r="A48" s="9" t="s">
        <v>161</v>
      </c>
      <c r="B48" s="18" t="s">
        <v>107</v>
      </c>
      <c r="C48" s="6">
        <v>1</v>
      </c>
      <c r="D48" s="6">
        <v>2</v>
      </c>
      <c r="E48" s="6" t="s">
        <v>7</v>
      </c>
      <c r="F48" s="6" t="s">
        <v>45</v>
      </c>
      <c r="G48" s="19" t="s">
        <v>49</v>
      </c>
      <c r="H48" s="20">
        <v>73.8</v>
      </c>
      <c r="I48" s="19" t="s">
        <v>61</v>
      </c>
      <c r="J48" s="19" t="s">
        <v>81</v>
      </c>
      <c r="K48" s="7">
        <v>60.704607046070464</v>
      </c>
      <c r="L48" s="30">
        <v>16</v>
      </c>
      <c r="M48" s="7">
        <v>76.704607046070464</v>
      </c>
      <c r="N48" s="38" t="s">
        <v>215</v>
      </c>
      <c r="O48" s="37"/>
      <c r="P48" s="23"/>
    </row>
    <row r="49" spans="1:16" customFormat="1" ht="15" x14ac:dyDescent="0.25">
      <c r="A49" s="9" t="s">
        <v>157</v>
      </c>
      <c r="B49" s="18" t="s">
        <v>2</v>
      </c>
      <c r="C49" s="6">
        <v>1</v>
      </c>
      <c r="D49" s="6">
        <v>2</v>
      </c>
      <c r="E49" s="9" t="s">
        <v>186</v>
      </c>
      <c r="F49" s="6" t="s">
        <v>45</v>
      </c>
      <c r="G49" s="19" t="s">
        <v>49</v>
      </c>
      <c r="H49" s="20">
        <v>73.8</v>
      </c>
      <c r="I49" s="19" t="s">
        <v>61</v>
      </c>
      <c r="J49" s="19" t="s">
        <v>81</v>
      </c>
      <c r="K49" s="7">
        <v>60.704607046070464</v>
      </c>
      <c r="L49" s="30">
        <v>16</v>
      </c>
      <c r="M49" s="7">
        <v>76.704607046070464</v>
      </c>
      <c r="N49" s="38" t="s">
        <v>215</v>
      </c>
      <c r="O49" s="37"/>
      <c r="P49" s="23"/>
    </row>
    <row r="50" spans="1:16" customFormat="1" ht="15" x14ac:dyDescent="0.25">
      <c r="A50" s="9" t="s">
        <v>206</v>
      </c>
      <c r="B50" s="18" t="s">
        <v>107</v>
      </c>
      <c r="C50" s="6">
        <v>1</v>
      </c>
      <c r="D50" s="6">
        <v>2</v>
      </c>
      <c r="E50" s="6" t="s">
        <v>27</v>
      </c>
      <c r="F50" s="6" t="s">
        <v>44</v>
      </c>
      <c r="G50" s="19" t="s">
        <v>89</v>
      </c>
      <c r="H50" s="20">
        <v>72.349999999999994</v>
      </c>
      <c r="I50" s="19" t="s">
        <v>73</v>
      </c>
      <c r="J50" s="19" t="s">
        <v>81</v>
      </c>
      <c r="K50" s="7">
        <v>61.921216309606088</v>
      </c>
      <c r="L50" s="30">
        <v>14</v>
      </c>
      <c r="M50" s="7">
        <v>75.921216309606081</v>
      </c>
      <c r="N50" s="38" t="s">
        <v>216</v>
      </c>
      <c r="O50" s="37"/>
      <c r="P50" s="23"/>
    </row>
    <row r="51" spans="1:16" customFormat="1" ht="15" x14ac:dyDescent="0.25">
      <c r="A51" s="9" t="s">
        <v>143</v>
      </c>
      <c r="B51" s="18" t="s">
        <v>117</v>
      </c>
      <c r="C51" s="6">
        <v>1</v>
      </c>
      <c r="D51" s="6">
        <v>2</v>
      </c>
      <c r="E51" s="6" t="s">
        <v>29</v>
      </c>
      <c r="F51" s="6" t="s">
        <v>44</v>
      </c>
      <c r="G51" s="19" t="s">
        <v>90</v>
      </c>
      <c r="H51" s="20">
        <v>73.849999999999994</v>
      </c>
      <c r="I51" s="19" t="s">
        <v>67</v>
      </c>
      <c r="J51" s="19" t="s">
        <v>81</v>
      </c>
      <c r="K51" s="7">
        <v>60.66350710900474</v>
      </c>
      <c r="L51" s="30">
        <v>14</v>
      </c>
      <c r="M51" s="7">
        <v>74.66350710900474</v>
      </c>
      <c r="N51" s="38" t="s">
        <v>217</v>
      </c>
      <c r="O51" s="37"/>
      <c r="P51" s="23"/>
    </row>
    <row r="52" spans="1:16" customFormat="1" ht="15" x14ac:dyDescent="0.25">
      <c r="A52" s="9" t="s">
        <v>202</v>
      </c>
      <c r="B52" s="18" t="s">
        <v>107</v>
      </c>
      <c r="C52" s="6">
        <v>1</v>
      </c>
      <c r="D52" s="6">
        <v>2</v>
      </c>
      <c r="E52" s="6" t="s">
        <v>26</v>
      </c>
      <c r="F52" s="6" t="s">
        <v>44</v>
      </c>
      <c r="G52" s="19" t="s">
        <v>88</v>
      </c>
      <c r="H52" s="20">
        <v>74.349999999999994</v>
      </c>
      <c r="I52" s="19" t="s">
        <v>72</v>
      </c>
      <c r="J52" s="19" t="s">
        <v>81</v>
      </c>
      <c r="K52" s="7">
        <v>60.255548083389378</v>
      </c>
      <c r="L52" s="30">
        <v>14</v>
      </c>
      <c r="M52" s="7">
        <v>74.255548083389385</v>
      </c>
      <c r="N52" s="38" t="s">
        <v>218</v>
      </c>
      <c r="O52" s="37"/>
      <c r="P52" s="23"/>
    </row>
    <row r="53" spans="1:16" customFormat="1" ht="15" x14ac:dyDescent="0.25">
      <c r="A53" s="9" t="s">
        <v>144</v>
      </c>
      <c r="B53" s="8" t="s">
        <v>118</v>
      </c>
      <c r="C53" s="6">
        <v>1</v>
      </c>
      <c r="D53" s="6">
        <v>2</v>
      </c>
      <c r="E53" s="6" t="s">
        <v>30</v>
      </c>
      <c r="F53" s="6" t="s">
        <v>44</v>
      </c>
      <c r="G53" s="19" t="s">
        <v>48</v>
      </c>
      <c r="H53" s="20">
        <v>74.83</v>
      </c>
      <c r="I53" s="19" t="s">
        <v>74</v>
      </c>
      <c r="J53" s="19" t="s">
        <v>81</v>
      </c>
      <c r="K53" s="7">
        <v>59.869036482694106</v>
      </c>
      <c r="L53" s="30">
        <v>14</v>
      </c>
      <c r="M53" s="7">
        <v>73.869036482694099</v>
      </c>
      <c r="N53" s="38" t="s">
        <v>219</v>
      </c>
      <c r="O53" s="37"/>
      <c r="P53" s="23"/>
    </row>
    <row r="54" spans="1:16" customFormat="1" ht="15" x14ac:dyDescent="0.25">
      <c r="A54" s="9" t="s">
        <v>150</v>
      </c>
      <c r="B54" s="8" t="s">
        <v>2</v>
      </c>
      <c r="C54" s="6">
        <v>1</v>
      </c>
      <c r="D54" s="6"/>
      <c r="E54" s="6" t="s">
        <v>33</v>
      </c>
      <c r="F54" s="6" t="s">
        <v>44</v>
      </c>
      <c r="G54" s="19" t="s">
        <v>52</v>
      </c>
      <c r="H54" s="20">
        <v>78</v>
      </c>
      <c r="I54" s="19" t="s">
        <v>61</v>
      </c>
      <c r="J54" s="19" t="s">
        <v>81</v>
      </c>
      <c r="K54" s="7">
        <v>57.435897435897431</v>
      </c>
      <c r="L54" s="30">
        <v>16</v>
      </c>
      <c r="M54" s="7">
        <v>73.435897435897431</v>
      </c>
      <c r="N54" s="38" t="s">
        <v>220</v>
      </c>
      <c r="O54" s="37"/>
      <c r="P54" s="23"/>
    </row>
    <row r="55" spans="1:16" customFormat="1" ht="15" x14ac:dyDescent="0.25">
      <c r="A55" s="9" t="s">
        <v>151</v>
      </c>
      <c r="B55" s="8" t="s">
        <v>108</v>
      </c>
      <c r="C55" s="6">
        <v>1</v>
      </c>
      <c r="D55" s="6"/>
      <c r="E55" s="6" t="s">
        <v>34</v>
      </c>
      <c r="F55" s="6" t="s">
        <v>44</v>
      </c>
      <c r="G55" s="19" t="s">
        <v>87</v>
      </c>
      <c r="H55" s="20">
        <v>78</v>
      </c>
      <c r="I55" s="19" t="s">
        <v>75</v>
      </c>
      <c r="J55" s="19" t="s">
        <v>81</v>
      </c>
      <c r="K55" s="7">
        <v>57.435897435897431</v>
      </c>
      <c r="L55" s="30">
        <v>16</v>
      </c>
      <c r="M55" s="7">
        <v>73.435897435897431</v>
      </c>
      <c r="N55" s="38" t="s">
        <v>220</v>
      </c>
      <c r="O55" s="37"/>
      <c r="P55" s="23"/>
    </row>
    <row r="56" spans="1:16" customFormat="1" ht="15" x14ac:dyDescent="0.25">
      <c r="A56" s="9" t="s">
        <v>136</v>
      </c>
      <c r="B56" s="18" t="s">
        <v>112</v>
      </c>
      <c r="C56" s="6">
        <v>1</v>
      </c>
      <c r="D56" s="6"/>
      <c r="E56" s="6" t="s">
        <v>18</v>
      </c>
      <c r="F56" s="6" t="s">
        <v>47</v>
      </c>
      <c r="G56" s="19" t="s">
        <v>50</v>
      </c>
      <c r="H56" s="20">
        <v>73.150000000000006</v>
      </c>
      <c r="I56" s="19" t="s">
        <v>69</v>
      </c>
      <c r="J56" s="19" t="s">
        <v>83</v>
      </c>
      <c r="K56" s="7">
        <v>61.244019138755981</v>
      </c>
      <c r="L56" s="30">
        <v>10</v>
      </c>
      <c r="M56" s="7">
        <v>71.244019138755988</v>
      </c>
      <c r="N56" s="38" t="s">
        <v>221</v>
      </c>
      <c r="O56" s="37"/>
      <c r="P56" s="23"/>
    </row>
    <row r="57" spans="1:16" customFormat="1" ht="15" x14ac:dyDescent="0.25">
      <c r="A57" s="9" t="s">
        <v>196</v>
      </c>
      <c r="B57" s="8" t="s">
        <v>2</v>
      </c>
      <c r="C57" s="6">
        <v>1</v>
      </c>
      <c r="D57" s="6"/>
      <c r="E57" s="6" t="s">
        <v>11</v>
      </c>
      <c r="F57" s="6" t="s">
        <v>85</v>
      </c>
      <c r="G57" s="19" t="s">
        <v>54</v>
      </c>
      <c r="H57" s="20">
        <v>75.5</v>
      </c>
      <c r="I57" s="19" t="s">
        <v>63</v>
      </c>
      <c r="J57" s="19" t="s">
        <v>81</v>
      </c>
      <c r="K57" s="7">
        <v>59.337748344370858</v>
      </c>
      <c r="L57" s="30">
        <v>10</v>
      </c>
      <c r="M57" s="7">
        <v>69.337748344370851</v>
      </c>
      <c r="N57" s="38" t="s">
        <v>222</v>
      </c>
      <c r="O57" s="37"/>
      <c r="P57" s="23"/>
    </row>
    <row r="58" spans="1:16" customFormat="1" ht="15" x14ac:dyDescent="0.25">
      <c r="A58" s="9" t="s">
        <v>197</v>
      </c>
      <c r="B58" s="8" t="s">
        <v>110</v>
      </c>
      <c r="C58" s="6">
        <v>1</v>
      </c>
      <c r="D58" s="6"/>
      <c r="E58" s="6" t="s">
        <v>6</v>
      </c>
      <c r="F58" s="6" t="s">
        <v>47</v>
      </c>
      <c r="G58" s="19" t="s">
        <v>53</v>
      </c>
      <c r="H58" s="20">
        <v>78</v>
      </c>
      <c r="I58" s="19" t="s">
        <v>66</v>
      </c>
      <c r="J58" s="19" t="s">
        <v>81</v>
      </c>
      <c r="K58" s="7">
        <v>57.435897435897431</v>
      </c>
      <c r="L58" s="30">
        <v>10</v>
      </c>
      <c r="M58" s="7">
        <v>67.435897435897431</v>
      </c>
      <c r="N58" s="38" t="s">
        <v>223</v>
      </c>
      <c r="O58" s="37"/>
      <c r="P58" s="23"/>
    </row>
    <row r="59" spans="1:16" customFormat="1" ht="15" x14ac:dyDescent="0.25">
      <c r="A59" s="9" t="s">
        <v>153</v>
      </c>
      <c r="B59" s="8" t="s">
        <v>121</v>
      </c>
      <c r="C59" s="6">
        <v>1</v>
      </c>
      <c r="D59" s="6"/>
      <c r="E59" s="6" t="s">
        <v>23</v>
      </c>
      <c r="F59" s="6" t="s">
        <v>44</v>
      </c>
      <c r="G59" s="19" t="s">
        <v>50</v>
      </c>
      <c r="H59" s="20">
        <v>78</v>
      </c>
      <c r="I59" s="19" t="s">
        <v>75</v>
      </c>
      <c r="J59" s="19" t="s">
        <v>81</v>
      </c>
      <c r="K59" s="7">
        <v>57.435897435897431</v>
      </c>
      <c r="L59" s="30">
        <v>10</v>
      </c>
      <c r="M59" s="7">
        <v>67.435897435897431</v>
      </c>
      <c r="N59" s="38" t="s">
        <v>223</v>
      </c>
      <c r="O59" s="37"/>
      <c r="P59" s="23"/>
    </row>
    <row r="60" spans="1:16" customFormat="1" ht="15" x14ac:dyDescent="0.25">
      <c r="A60" s="9" t="s">
        <v>193</v>
      </c>
      <c r="B60" s="18" t="s">
        <v>2</v>
      </c>
      <c r="C60" s="6">
        <v>1</v>
      </c>
      <c r="D60" s="6"/>
      <c r="E60" s="6" t="s">
        <v>38</v>
      </c>
      <c r="F60" s="6" t="s">
        <v>44</v>
      </c>
      <c r="G60" s="19" t="s">
        <v>91</v>
      </c>
      <c r="H60" s="20">
        <v>72.2</v>
      </c>
      <c r="I60" s="19" t="s">
        <v>78</v>
      </c>
      <c r="J60" s="19" t="s">
        <v>81</v>
      </c>
      <c r="K60" s="7">
        <v>62.049861495844873</v>
      </c>
      <c r="L60" s="30">
        <v>5</v>
      </c>
      <c r="M60" s="7">
        <v>67.04986149584488</v>
      </c>
      <c r="N60" s="38" t="s">
        <v>224</v>
      </c>
      <c r="O60" s="37"/>
      <c r="P60" s="23"/>
    </row>
    <row r="61" spans="1:16" customFormat="1" ht="15" x14ac:dyDescent="0.25">
      <c r="A61" s="9" t="s">
        <v>131</v>
      </c>
      <c r="B61" s="8" t="s">
        <v>109</v>
      </c>
      <c r="C61" s="6">
        <v>1</v>
      </c>
      <c r="D61" s="6">
        <v>2</v>
      </c>
      <c r="E61" s="6" t="s">
        <v>13</v>
      </c>
      <c r="F61" s="6" t="s">
        <v>44</v>
      </c>
      <c r="G61" s="19" t="s">
        <v>56</v>
      </c>
      <c r="H61" s="20">
        <v>78.849999999999994</v>
      </c>
      <c r="I61" s="19" t="s">
        <v>64</v>
      </c>
      <c r="J61" s="19" t="s">
        <v>81</v>
      </c>
      <c r="K61" s="7">
        <v>56.816740646797719</v>
      </c>
      <c r="L61" s="30">
        <v>10</v>
      </c>
      <c r="M61" s="7">
        <v>66.816740646797712</v>
      </c>
      <c r="N61" s="38" t="s">
        <v>225</v>
      </c>
      <c r="O61" s="37"/>
      <c r="P61" s="23"/>
    </row>
    <row r="62" spans="1:16" customFormat="1" ht="25.5" x14ac:dyDescent="0.25">
      <c r="A62" s="9" t="s">
        <v>159</v>
      </c>
      <c r="B62" s="18" t="s">
        <v>187</v>
      </c>
      <c r="C62" s="6">
        <v>1</v>
      </c>
      <c r="D62" s="6">
        <v>2</v>
      </c>
      <c r="E62" s="6" t="s">
        <v>40</v>
      </c>
      <c r="F62" s="6" t="s">
        <v>44</v>
      </c>
      <c r="G62" s="19" t="s">
        <v>50</v>
      </c>
      <c r="H62" s="20">
        <v>80</v>
      </c>
      <c r="I62" s="19" t="s">
        <v>80</v>
      </c>
      <c r="J62" s="19" t="s">
        <v>81</v>
      </c>
      <c r="K62" s="7">
        <v>56</v>
      </c>
      <c r="L62" s="30">
        <v>10</v>
      </c>
      <c r="M62" s="7">
        <v>66</v>
      </c>
      <c r="N62" s="38" t="s">
        <v>226</v>
      </c>
      <c r="O62" s="37"/>
      <c r="P62" s="23"/>
    </row>
    <row r="63" spans="1:16" customFormat="1" ht="25.5" x14ac:dyDescent="0.25">
      <c r="A63" s="9" t="s">
        <v>149</v>
      </c>
      <c r="B63" s="8" t="s">
        <v>120</v>
      </c>
      <c r="C63" s="6">
        <v>1</v>
      </c>
      <c r="D63" s="6"/>
      <c r="E63" s="6" t="s">
        <v>32</v>
      </c>
      <c r="F63" s="6" t="s">
        <v>44</v>
      </c>
      <c r="G63" s="19" t="s">
        <v>57</v>
      </c>
      <c r="H63" s="20">
        <v>80</v>
      </c>
      <c r="I63" s="19" t="s">
        <v>76</v>
      </c>
      <c r="J63" s="19" t="s">
        <v>81</v>
      </c>
      <c r="K63" s="7">
        <v>56</v>
      </c>
      <c r="L63" s="30">
        <v>10</v>
      </c>
      <c r="M63" s="7">
        <v>66</v>
      </c>
      <c r="N63" s="38" t="s">
        <v>226</v>
      </c>
      <c r="O63" s="37"/>
      <c r="P63" s="23"/>
    </row>
    <row r="64" spans="1:16" s="23" customFormat="1" ht="15" x14ac:dyDescent="0.25">
      <c r="A64" s="25"/>
      <c r="B64" s="26"/>
      <c r="C64" s="24"/>
      <c r="D64" s="24"/>
      <c r="E64" s="24"/>
      <c r="F64" s="24"/>
      <c r="G64" s="43"/>
      <c r="H64" s="27"/>
      <c r="I64" s="43"/>
      <c r="J64" s="43"/>
      <c r="K64" s="44"/>
      <c r="L64" s="45"/>
      <c r="M64" s="44"/>
      <c r="N64" s="46"/>
      <c r="O64" s="37"/>
    </row>
    <row r="66" spans="1:11" ht="15" x14ac:dyDescent="0.25">
      <c r="A66" s="3" t="s">
        <v>92</v>
      </c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ht="15" x14ac:dyDescent="0.25">
      <c r="A67" s="3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ht="15" customHeight="1" x14ac:dyDescent="0.2">
      <c r="A68" s="58" t="s">
        <v>105</v>
      </c>
      <c r="B68" s="51" t="s">
        <v>163</v>
      </c>
      <c r="C68" s="54" t="s">
        <v>164</v>
      </c>
      <c r="D68" s="54"/>
      <c r="E68" s="51" t="s">
        <v>162</v>
      </c>
      <c r="F68" s="49" t="s">
        <v>43</v>
      </c>
      <c r="G68" s="51" t="s">
        <v>179</v>
      </c>
      <c r="H68" s="54" t="s">
        <v>178</v>
      </c>
      <c r="I68" s="51" t="s">
        <v>182</v>
      </c>
      <c r="J68" s="51" t="s">
        <v>183</v>
      </c>
      <c r="K68" s="49" t="s">
        <v>210</v>
      </c>
    </row>
    <row r="69" spans="1:11" ht="14.25" customHeight="1" x14ac:dyDescent="0.2">
      <c r="A69" s="58"/>
      <c r="B69" s="51"/>
      <c r="C69" s="22" t="s">
        <v>3</v>
      </c>
      <c r="D69" s="22" t="s">
        <v>4</v>
      </c>
      <c r="E69" s="51"/>
      <c r="F69" s="50"/>
      <c r="G69" s="51"/>
      <c r="H69" s="55"/>
      <c r="I69" s="51"/>
      <c r="J69" s="51"/>
      <c r="K69" s="50"/>
    </row>
    <row r="70" spans="1:11" x14ac:dyDescent="0.2">
      <c r="A70" s="9" t="s">
        <v>202</v>
      </c>
      <c r="B70" s="18" t="s">
        <v>107</v>
      </c>
      <c r="C70" s="6">
        <v>1</v>
      </c>
      <c r="D70" s="6">
        <v>2</v>
      </c>
      <c r="E70" s="6" t="s">
        <v>26</v>
      </c>
      <c r="F70" s="6" t="s">
        <v>44</v>
      </c>
      <c r="G70" s="6">
        <v>66</v>
      </c>
      <c r="H70" s="20">
        <v>81.03</v>
      </c>
      <c r="I70" s="6" t="s">
        <v>72</v>
      </c>
      <c r="J70" s="6" t="s">
        <v>81</v>
      </c>
      <c r="K70" s="39" t="s">
        <v>211</v>
      </c>
    </row>
    <row r="71" spans="1:11" x14ac:dyDescent="0.2">
      <c r="A71" s="9" t="s">
        <v>132</v>
      </c>
      <c r="B71" s="18" t="s">
        <v>2</v>
      </c>
      <c r="C71" s="6">
        <v>1</v>
      </c>
      <c r="D71" s="6"/>
      <c r="E71" s="6" t="s">
        <v>14</v>
      </c>
      <c r="F71" s="6" t="s">
        <v>46</v>
      </c>
      <c r="G71" s="6">
        <v>12</v>
      </c>
      <c r="H71" s="20">
        <v>83.2</v>
      </c>
      <c r="I71" s="6" t="s">
        <v>65</v>
      </c>
      <c r="J71" s="6" t="s">
        <v>81</v>
      </c>
      <c r="K71" s="39" t="s">
        <v>212</v>
      </c>
    </row>
    <row r="72" spans="1:11" ht="51" x14ac:dyDescent="0.2">
      <c r="A72" s="9" t="s">
        <v>203</v>
      </c>
      <c r="B72" s="18" t="s">
        <v>113</v>
      </c>
      <c r="C72" s="6">
        <v>1</v>
      </c>
      <c r="D72" s="6"/>
      <c r="E72" s="6" t="s">
        <v>21</v>
      </c>
      <c r="F72" s="6" t="s">
        <v>44</v>
      </c>
      <c r="G72" s="6">
        <v>20</v>
      </c>
      <c r="H72" s="20">
        <v>84</v>
      </c>
      <c r="I72" s="6" t="s">
        <v>71</v>
      </c>
      <c r="J72" s="6" t="s">
        <v>84</v>
      </c>
      <c r="K72" s="39" t="s">
        <v>213</v>
      </c>
    </row>
    <row r="73" spans="1:11" x14ac:dyDescent="0.2">
      <c r="A73" s="9" t="s">
        <v>142</v>
      </c>
      <c r="B73" s="18" t="s">
        <v>2</v>
      </c>
      <c r="C73" s="6">
        <v>1</v>
      </c>
      <c r="D73" s="6">
        <v>2</v>
      </c>
      <c r="E73" s="6" t="s">
        <v>29</v>
      </c>
      <c r="F73" s="6" t="s">
        <v>44</v>
      </c>
      <c r="G73" s="6">
        <v>30</v>
      </c>
      <c r="H73" s="20">
        <v>85.95</v>
      </c>
      <c r="I73" s="6" t="s">
        <v>67</v>
      </c>
      <c r="J73" s="6" t="s">
        <v>81</v>
      </c>
      <c r="K73" s="39" t="s">
        <v>214</v>
      </c>
    </row>
    <row r="74" spans="1:11" x14ac:dyDescent="0.2">
      <c r="A74" s="9" t="s">
        <v>156</v>
      </c>
      <c r="B74" s="18" t="s">
        <v>189</v>
      </c>
      <c r="C74" s="6">
        <v>1</v>
      </c>
      <c r="D74" s="6"/>
      <c r="E74" s="6" t="s">
        <v>31</v>
      </c>
      <c r="F74" s="6" t="s">
        <v>44</v>
      </c>
      <c r="G74" s="6">
        <v>20</v>
      </c>
      <c r="H74" s="20">
        <v>86.7</v>
      </c>
      <c r="I74" s="6" t="s">
        <v>79</v>
      </c>
      <c r="J74" s="6" t="s">
        <v>81</v>
      </c>
      <c r="K74" s="39" t="s">
        <v>215</v>
      </c>
    </row>
    <row r="75" spans="1:11" x14ac:dyDescent="0.2">
      <c r="A75" s="9" t="s">
        <v>161</v>
      </c>
      <c r="B75" s="18" t="s">
        <v>107</v>
      </c>
      <c r="C75" s="6">
        <v>1</v>
      </c>
      <c r="D75" s="6">
        <v>2</v>
      </c>
      <c r="E75" s="6" t="s">
        <v>7</v>
      </c>
      <c r="F75" s="6" t="s">
        <v>45</v>
      </c>
      <c r="G75" s="6">
        <v>16</v>
      </c>
      <c r="H75" s="20">
        <v>86.7</v>
      </c>
      <c r="I75" s="6" t="s">
        <v>61</v>
      </c>
      <c r="J75" s="6" t="s">
        <v>81</v>
      </c>
      <c r="K75" s="39" t="s">
        <v>215</v>
      </c>
    </row>
    <row r="76" spans="1:11" x14ac:dyDescent="0.2">
      <c r="A76" s="9" t="s">
        <v>157</v>
      </c>
      <c r="B76" s="18" t="s">
        <v>2</v>
      </c>
      <c r="C76" s="6">
        <v>1</v>
      </c>
      <c r="D76" s="6">
        <v>2</v>
      </c>
      <c r="E76" s="9" t="s">
        <v>186</v>
      </c>
      <c r="F76" s="6" t="s">
        <v>45</v>
      </c>
      <c r="G76" s="6">
        <v>16</v>
      </c>
      <c r="H76" s="20">
        <v>86.7</v>
      </c>
      <c r="I76" s="6" t="s">
        <v>61</v>
      </c>
      <c r="J76" s="6" t="s">
        <v>81</v>
      </c>
      <c r="K76" s="39" t="s">
        <v>215</v>
      </c>
    </row>
    <row r="77" spans="1:11" x14ac:dyDescent="0.2">
      <c r="A77" s="9" t="s">
        <v>190</v>
      </c>
      <c r="B77" s="18" t="s">
        <v>116</v>
      </c>
      <c r="C77" s="6">
        <v>1</v>
      </c>
      <c r="D77" s="6"/>
      <c r="E77" s="6" t="s">
        <v>25</v>
      </c>
      <c r="F77" s="6" t="s">
        <v>44</v>
      </c>
      <c r="G77" s="6">
        <v>10</v>
      </c>
      <c r="H77" s="20">
        <v>87.44</v>
      </c>
      <c r="I77" s="6" t="s">
        <v>95</v>
      </c>
      <c r="J77" s="6" t="s">
        <v>81</v>
      </c>
      <c r="K77" s="39" t="s">
        <v>216</v>
      </c>
    </row>
    <row r="78" spans="1:11" x14ac:dyDescent="0.2">
      <c r="A78" s="9" t="s">
        <v>204</v>
      </c>
      <c r="B78" s="6" t="s">
        <v>194</v>
      </c>
      <c r="C78" s="6">
        <v>1</v>
      </c>
      <c r="D78" s="6"/>
      <c r="E78" s="6" t="s">
        <v>23</v>
      </c>
      <c r="F78" s="6" t="s">
        <v>98</v>
      </c>
      <c r="G78" s="6">
        <v>4</v>
      </c>
      <c r="H78" s="20">
        <v>87.5</v>
      </c>
      <c r="I78" s="6" t="s">
        <v>94</v>
      </c>
      <c r="J78" s="6" t="s">
        <v>81</v>
      </c>
      <c r="K78" s="39" t="s">
        <v>217</v>
      </c>
    </row>
    <row r="79" spans="1:11" x14ac:dyDescent="0.2">
      <c r="A79" s="9" t="s">
        <v>131</v>
      </c>
      <c r="B79" s="18" t="s">
        <v>109</v>
      </c>
      <c r="C79" s="6">
        <v>1</v>
      </c>
      <c r="D79" s="6">
        <v>2</v>
      </c>
      <c r="E79" s="6" t="s">
        <v>13</v>
      </c>
      <c r="F79" s="6" t="s">
        <v>44</v>
      </c>
      <c r="G79" s="6">
        <v>15</v>
      </c>
      <c r="H79" s="20">
        <v>87.53</v>
      </c>
      <c r="I79" s="6" t="s">
        <v>64</v>
      </c>
      <c r="J79" s="6" t="s">
        <v>81</v>
      </c>
      <c r="K79" s="39" t="s">
        <v>218</v>
      </c>
    </row>
    <row r="80" spans="1:11" x14ac:dyDescent="0.2">
      <c r="A80" s="9" t="s">
        <v>191</v>
      </c>
      <c r="B80" s="18" t="s">
        <v>120</v>
      </c>
      <c r="C80" s="6">
        <v>1</v>
      </c>
      <c r="D80" s="6">
        <v>2</v>
      </c>
      <c r="E80" s="6" t="s">
        <v>36</v>
      </c>
      <c r="F80" s="6" t="s">
        <v>44</v>
      </c>
      <c r="G80" s="6">
        <v>5</v>
      </c>
      <c r="H80" s="20">
        <v>88.58</v>
      </c>
      <c r="I80" s="6" t="s">
        <v>77</v>
      </c>
      <c r="J80" s="6" t="s">
        <v>81</v>
      </c>
      <c r="K80" s="39" t="s">
        <v>219</v>
      </c>
    </row>
    <row r="81" spans="1:17" x14ac:dyDescent="0.2">
      <c r="A81" s="9" t="s">
        <v>205</v>
      </c>
      <c r="B81" s="18" t="s">
        <v>2</v>
      </c>
      <c r="C81" s="6">
        <v>1</v>
      </c>
      <c r="D81" s="6"/>
      <c r="E81" s="6" t="s">
        <v>28</v>
      </c>
      <c r="F81" s="6" t="s">
        <v>44</v>
      </c>
      <c r="G81" s="6">
        <v>24</v>
      </c>
      <c r="H81" s="20">
        <v>90.5</v>
      </c>
      <c r="I81" s="18" t="s">
        <v>180</v>
      </c>
      <c r="J81" s="6" t="s">
        <v>97</v>
      </c>
      <c r="K81" s="39" t="s">
        <v>220</v>
      </c>
    </row>
    <row r="82" spans="1:17" x14ac:dyDescent="0.2">
      <c r="A82" s="9" t="s">
        <v>130</v>
      </c>
      <c r="B82" s="9" t="s">
        <v>186</v>
      </c>
      <c r="C82" s="6">
        <v>1</v>
      </c>
      <c r="D82" s="6">
        <v>2</v>
      </c>
      <c r="E82" s="9" t="s">
        <v>186</v>
      </c>
      <c r="F82" s="6" t="s">
        <v>45</v>
      </c>
      <c r="G82" s="6">
        <v>15</v>
      </c>
      <c r="H82" s="20">
        <v>90.5</v>
      </c>
      <c r="I82" s="6" t="s">
        <v>93</v>
      </c>
      <c r="J82" s="6" t="s">
        <v>81</v>
      </c>
      <c r="K82" s="39" t="s">
        <v>220</v>
      </c>
    </row>
    <row r="83" spans="1:17" x14ac:dyDescent="0.2">
      <c r="A83" s="9" t="s">
        <v>195</v>
      </c>
      <c r="B83" s="18" t="s">
        <v>106</v>
      </c>
      <c r="C83" s="6">
        <v>1</v>
      </c>
      <c r="D83" s="6"/>
      <c r="E83" s="6" t="s">
        <v>6</v>
      </c>
      <c r="F83" s="6" t="s">
        <v>44</v>
      </c>
      <c r="G83" s="6">
        <v>14</v>
      </c>
      <c r="H83" s="20">
        <v>90.7</v>
      </c>
      <c r="I83" s="6" t="s">
        <v>60</v>
      </c>
      <c r="J83" s="6" t="s">
        <v>81</v>
      </c>
      <c r="K83" s="39" t="s">
        <v>221</v>
      </c>
    </row>
    <row r="84" spans="1:17" x14ac:dyDescent="0.2">
      <c r="A84" s="9" t="s">
        <v>149</v>
      </c>
      <c r="B84" s="18" t="s">
        <v>120</v>
      </c>
      <c r="C84" s="6">
        <v>1</v>
      </c>
      <c r="D84" s="6"/>
      <c r="E84" s="6" t="s">
        <v>32</v>
      </c>
      <c r="F84" s="6" t="s">
        <v>44</v>
      </c>
      <c r="G84" s="6">
        <v>10</v>
      </c>
      <c r="H84" s="20">
        <v>93</v>
      </c>
      <c r="I84" s="6" t="s">
        <v>96</v>
      </c>
      <c r="J84" s="6" t="s">
        <v>81</v>
      </c>
      <c r="K84" s="39" t="s">
        <v>222</v>
      </c>
    </row>
    <row r="85" spans="1:17" x14ac:dyDescent="0.2">
      <c r="A85" s="9" t="s">
        <v>158</v>
      </c>
      <c r="B85" s="18" t="s">
        <v>124</v>
      </c>
      <c r="C85" s="6">
        <v>1</v>
      </c>
      <c r="D85" s="6">
        <v>1</v>
      </c>
      <c r="E85" s="33" t="s">
        <v>39</v>
      </c>
      <c r="F85" s="6" t="s">
        <v>44</v>
      </c>
      <c r="G85" s="6">
        <v>27</v>
      </c>
      <c r="H85" s="20">
        <v>93.4</v>
      </c>
      <c r="I85" s="6" t="s">
        <v>79</v>
      </c>
      <c r="J85" s="6" t="s">
        <v>81</v>
      </c>
      <c r="K85" s="39" t="s">
        <v>223</v>
      </c>
    </row>
    <row r="86" spans="1:17" x14ac:dyDescent="0.2">
      <c r="A86" s="9" t="s">
        <v>150</v>
      </c>
      <c r="B86" s="18" t="s">
        <v>2</v>
      </c>
      <c r="C86" s="6">
        <v>1</v>
      </c>
      <c r="D86" s="6"/>
      <c r="E86" s="6" t="s">
        <v>33</v>
      </c>
      <c r="F86" s="6" t="s">
        <v>44</v>
      </c>
      <c r="G86" s="6">
        <v>30</v>
      </c>
      <c r="H86" s="20">
        <v>94</v>
      </c>
      <c r="I86" s="6" t="s">
        <v>61</v>
      </c>
      <c r="J86" s="6" t="s">
        <v>81</v>
      </c>
      <c r="K86" s="39" t="s">
        <v>224</v>
      </c>
    </row>
    <row r="87" spans="1:17" x14ac:dyDescent="0.2">
      <c r="A87" s="9" t="s">
        <v>151</v>
      </c>
      <c r="B87" s="18" t="s">
        <v>108</v>
      </c>
      <c r="C87" s="6">
        <v>1</v>
      </c>
      <c r="D87" s="6"/>
      <c r="E87" s="6" t="s">
        <v>34</v>
      </c>
      <c r="F87" s="6" t="s">
        <v>44</v>
      </c>
      <c r="G87" s="6">
        <v>11</v>
      </c>
      <c r="H87" s="20">
        <v>94</v>
      </c>
      <c r="I87" s="6" t="s">
        <v>75</v>
      </c>
      <c r="J87" s="6" t="s">
        <v>81</v>
      </c>
      <c r="K87" s="39" t="s">
        <v>224</v>
      </c>
    </row>
    <row r="88" spans="1:17" x14ac:dyDescent="0.2">
      <c r="A88" s="9" t="s">
        <v>153</v>
      </c>
      <c r="B88" s="18" t="s">
        <v>121</v>
      </c>
      <c r="C88" s="6">
        <v>1</v>
      </c>
      <c r="D88" s="6"/>
      <c r="E88" s="6" t="s">
        <v>23</v>
      </c>
      <c r="F88" s="6" t="s">
        <v>44</v>
      </c>
      <c r="G88" s="6">
        <v>45</v>
      </c>
      <c r="H88" s="20">
        <v>94</v>
      </c>
      <c r="I88" s="6" t="s">
        <v>75</v>
      </c>
      <c r="J88" s="6" t="s">
        <v>81</v>
      </c>
      <c r="K88" s="39" t="s">
        <v>224</v>
      </c>
    </row>
    <row r="89" spans="1:17" x14ac:dyDescent="0.2">
      <c r="A89" s="9" t="s">
        <v>196</v>
      </c>
      <c r="B89" s="18" t="s">
        <v>2</v>
      </c>
      <c r="C89" s="6">
        <v>1</v>
      </c>
      <c r="D89" s="6"/>
      <c r="E89" s="6" t="s">
        <v>11</v>
      </c>
      <c r="F89" s="6" t="s">
        <v>44</v>
      </c>
      <c r="G89" s="6">
        <v>5</v>
      </c>
      <c r="H89" s="20">
        <v>99</v>
      </c>
      <c r="I89" s="6" t="s">
        <v>63</v>
      </c>
      <c r="J89" s="6" t="s">
        <v>81</v>
      </c>
      <c r="K89" s="39" t="s">
        <v>225</v>
      </c>
    </row>
    <row r="90" spans="1:17" x14ac:dyDescent="0.2">
      <c r="A90" s="9" t="s">
        <v>155</v>
      </c>
      <c r="B90" s="18" t="s">
        <v>2</v>
      </c>
      <c r="C90" s="6">
        <v>1</v>
      </c>
      <c r="D90" s="6">
        <v>2</v>
      </c>
      <c r="E90" s="9" t="s">
        <v>186</v>
      </c>
      <c r="F90" s="6" t="s">
        <v>45</v>
      </c>
      <c r="G90" s="6">
        <v>15</v>
      </c>
      <c r="H90" s="20">
        <v>99.5</v>
      </c>
      <c r="I90" s="6" t="s">
        <v>42</v>
      </c>
      <c r="J90" s="6" t="s">
        <v>82</v>
      </c>
      <c r="K90" s="39" t="s">
        <v>226</v>
      </c>
    </row>
    <row r="93" spans="1:17" ht="15" x14ac:dyDescent="0.25">
      <c r="A93" s="3" t="s">
        <v>99</v>
      </c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</row>
    <row r="94" spans="1:17" ht="15" x14ac:dyDescent="0.25">
      <c r="A94" s="23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</row>
    <row r="95" spans="1:17" ht="15" x14ac:dyDescent="0.2">
      <c r="A95" s="56" t="s">
        <v>105</v>
      </c>
      <c r="B95" s="51" t="s">
        <v>163</v>
      </c>
      <c r="C95" s="54" t="s">
        <v>164</v>
      </c>
      <c r="D95" s="54"/>
      <c r="E95" s="51" t="s">
        <v>162</v>
      </c>
      <c r="F95" s="49" t="s">
        <v>43</v>
      </c>
      <c r="G95" s="53" t="s">
        <v>169</v>
      </c>
      <c r="H95" s="53" t="s">
        <v>170</v>
      </c>
      <c r="I95" s="53" t="s">
        <v>171</v>
      </c>
      <c r="J95" s="53" t="s">
        <v>165</v>
      </c>
      <c r="K95" s="49" t="s">
        <v>166</v>
      </c>
      <c r="L95" s="49" t="s">
        <v>167</v>
      </c>
      <c r="M95" s="53" t="s">
        <v>181</v>
      </c>
      <c r="N95" s="49" t="s">
        <v>168</v>
      </c>
      <c r="O95" s="51" t="s">
        <v>172</v>
      </c>
      <c r="P95" s="52" t="s">
        <v>173</v>
      </c>
      <c r="Q95" s="49" t="s">
        <v>210</v>
      </c>
    </row>
    <row r="96" spans="1:17" x14ac:dyDescent="0.2">
      <c r="A96" s="57"/>
      <c r="B96" s="51"/>
      <c r="C96" s="22" t="s">
        <v>3</v>
      </c>
      <c r="D96" s="22" t="s">
        <v>4</v>
      </c>
      <c r="E96" s="51"/>
      <c r="F96" s="50"/>
      <c r="G96" s="53"/>
      <c r="H96" s="53"/>
      <c r="I96" s="53"/>
      <c r="J96" s="53"/>
      <c r="K96" s="50"/>
      <c r="L96" s="50"/>
      <c r="M96" s="53"/>
      <c r="N96" s="50"/>
      <c r="O96" s="51"/>
      <c r="P96" s="52"/>
      <c r="Q96" s="50"/>
    </row>
    <row r="97" spans="1:20" ht="25.5" x14ac:dyDescent="0.2">
      <c r="A97" s="9" t="s">
        <v>133</v>
      </c>
      <c r="B97" s="18" t="s">
        <v>2</v>
      </c>
      <c r="C97" s="6">
        <v>1</v>
      </c>
      <c r="D97" s="6"/>
      <c r="E97" s="6" t="s">
        <v>15</v>
      </c>
      <c r="F97" s="6" t="s">
        <v>44</v>
      </c>
      <c r="G97" s="6">
        <v>10</v>
      </c>
      <c r="H97" s="6">
        <v>0</v>
      </c>
      <c r="I97" s="6">
        <v>0</v>
      </c>
      <c r="J97" s="20">
        <v>3.7</v>
      </c>
      <c r="K97" s="20">
        <v>18.23</v>
      </c>
      <c r="L97" s="6">
        <v>20.7</v>
      </c>
      <c r="M97" s="20">
        <f t="shared" ref="M97:M109" si="1">J97*10+K97*60+L97*30</f>
        <v>1751.8</v>
      </c>
      <c r="N97" s="21">
        <v>60.19808197282795</v>
      </c>
      <c r="O97" s="29">
        <v>26</v>
      </c>
      <c r="P97" s="34">
        <v>86.19808197282795</v>
      </c>
      <c r="Q97" s="40" t="s">
        <v>211</v>
      </c>
      <c r="R97" s="41"/>
      <c r="S97" s="31"/>
      <c r="T97" s="31"/>
    </row>
    <row r="98" spans="1:20" x14ac:dyDescent="0.2">
      <c r="A98" s="9" t="s">
        <v>128</v>
      </c>
      <c r="B98" s="18" t="s">
        <v>108</v>
      </c>
      <c r="C98" s="6">
        <v>1</v>
      </c>
      <c r="D98" s="6">
        <v>2</v>
      </c>
      <c r="E98" s="6" t="s">
        <v>9</v>
      </c>
      <c r="F98" s="6" t="s">
        <v>44</v>
      </c>
      <c r="G98" s="6">
        <v>5</v>
      </c>
      <c r="H98" s="6" t="s">
        <v>0</v>
      </c>
      <c r="I98" s="6">
        <v>5</v>
      </c>
      <c r="J98" s="20">
        <v>8</v>
      </c>
      <c r="K98" s="20">
        <v>12.85</v>
      </c>
      <c r="L98" s="6">
        <v>21.85</v>
      </c>
      <c r="M98" s="20">
        <f t="shared" si="1"/>
        <v>1506.5</v>
      </c>
      <c r="N98" s="21">
        <v>70</v>
      </c>
      <c r="O98" s="29">
        <v>14</v>
      </c>
      <c r="P98" s="34">
        <v>84</v>
      </c>
      <c r="Q98" s="40" t="s">
        <v>212</v>
      </c>
      <c r="R98" s="41"/>
      <c r="S98" s="31"/>
      <c r="T98" s="31"/>
    </row>
    <row r="99" spans="1:20" x14ac:dyDescent="0.2">
      <c r="A99" s="9" t="s">
        <v>198</v>
      </c>
      <c r="B99" s="18" t="s">
        <v>2</v>
      </c>
      <c r="C99" s="6">
        <v>1</v>
      </c>
      <c r="D99" s="6">
        <v>2</v>
      </c>
      <c r="E99" s="6" t="s">
        <v>12</v>
      </c>
      <c r="F99" s="6" t="s">
        <v>44</v>
      </c>
      <c r="G99" s="6">
        <v>14</v>
      </c>
      <c r="H99" s="6">
        <v>0</v>
      </c>
      <c r="I99" s="6">
        <v>1</v>
      </c>
      <c r="J99" s="20">
        <v>12</v>
      </c>
      <c r="K99" s="20">
        <v>19.5</v>
      </c>
      <c r="L99" s="6">
        <v>30</v>
      </c>
      <c r="M99" s="20">
        <f t="shared" si="1"/>
        <v>2190</v>
      </c>
      <c r="N99" s="21">
        <v>48.152968036529678</v>
      </c>
      <c r="O99" s="29">
        <v>22</v>
      </c>
      <c r="P99" s="34">
        <v>70.152968036529671</v>
      </c>
      <c r="Q99" s="40" t="s">
        <v>213</v>
      </c>
      <c r="R99" s="41"/>
      <c r="S99" s="31"/>
      <c r="T99" s="31"/>
    </row>
    <row r="100" spans="1:20" x14ac:dyDescent="0.2">
      <c r="A100" s="9" t="s">
        <v>196</v>
      </c>
      <c r="B100" s="18" t="s">
        <v>2</v>
      </c>
      <c r="C100" s="6">
        <v>1</v>
      </c>
      <c r="D100" s="6"/>
      <c r="E100" s="6" t="s">
        <v>11</v>
      </c>
      <c r="F100" s="6" t="s">
        <v>44</v>
      </c>
      <c r="G100" s="6">
        <v>20</v>
      </c>
      <c r="H100" s="6">
        <v>10</v>
      </c>
      <c r="I100" s="6">
        <v>10</v>
      </c>
      <c r="J100" s="20">
        <v>19</v>
      </c>
      <c r="K100" s="20">
        <v>22</v>
      </c>
      <c r="L100" s="6">
        <v>25.5</v>
      </c>
      <c r="M100" s="20">
        <f t="shared" si="1"/>
        <v>2275</v>
      </c>
      <c r="N100" s="21">
        <v>46.353846153846156</v>
      </c>
      <c r="O100" s="29">
        <v>20</v>
      </c>
      <c r="P100" s="34">
        <v>66.353846153846149</v>
      </c>
      <c r="Q100" s="40" t="s">
        <v>214</v>
      </c>
      <c r="R100" s="41"/>
      <c r="S100" s="31"/>
      <c r="T100" s="31"/>
    </row>
    <row r="101" spans="1:20" x14ac:dyDescent="0.2">
      <c r="A101" s="9" t="s">
        <v>136</v>
      </c>
      <c r="B101" s="18" t="s">
        <v>112</v>
      </c>
      <c r="C101" s="6">
        <v>1</v>
      </c>
      <c r="D101" s="6"/>
      <c r="E101" s="6" t="s">
        <v>18</v>
      </c>
      <c r="F101" s="6" t="s">
        <v>47</v>
      </c>
      <c r="G101" s="6">
        <v>3</v>
      </c>
      <c r="H101" s="6">
        <v>0</v>
      </c>
      <c r="I101" s="6">
        <v>7</v>
      </c>
      <c r="J101" s="20">
        <v>16</v>
      </c>
      <c r="K101" s="20">
        <v>19.5</v>
      </c>
      <c r="L101" s="6">
        <v>23.2</v>
      </c>
      <c r="M101" s="20">
        <f t="shared" si="1"/>
        <v>2026</v>
      </c>
      <c r="N101" s="21">
        <v>52.050839091806516</v>
      </c>
      <c r="O101" s="29">
        <v>14</v>
      </c>
      <c r="P101" s="34">
        <v>66.050839091806523</v>
      </c>
      <c r="Q101" s="40" t="s">
        <v>215</v>
      </c>
      <c r="R101" s="41"/>
      <c r="S101" s="31"/>
      <c r="T101" s="31"/>
    </row>
    <row r="102" spans="1:20" x14ac:dyDescent="0.2">
      <c r="A102" s="9" t="s">
        <v>154</v>
      </c>
      <c r="B102" s="18" t="s">
        <v>185</v>
      </c>
      <c r="C102" s="6">
        <v>1</v>
      </c>
      <c r="D102" s="6"/>
      <c r="E102" s="9" t="s">
        <v>37</v>
      </c>
      <c r="F102" s="6" t="s">
        <v>44</v>
      </c>
      <c r="G102" s="6">
        <v>0</v>
      </c>
      <c r="H102" s="6">
        <v>5</v>
      </c>
      <c r="I102" s="6">
        <v>5</v>
      </c>
      <c r="J102" s="20">
        <v>20</v>
      </c>
      <c r="K102" s="20">
        <v>23</v>
      </c>
      <c r="L102" s="6">
        <v>26.5</v>
      </c>
      <c r="M102" s="20">
        <f t="shared" si="1"/>
        <v>2375</v>
      </c>
      <c r="N102" s="21">
        <v>44.402105263157893</v>
      </c>
      <c r="O102" s="29">
        <v>20</v>
      </c>
      <c r="P102" s="34">
        <v>64.402105263157893</v>
      </c>
      <c r="Q102" s="40" t="s">
        <v>216</v>
      </c>
      <c r="R102" s="41"/>
      <c r="S102" s="31"/>
      <c r="T102" s="31"/>
    </row>
    <row r="103" spans="1:20" ht="25.5" x14ac:dyDescent="0.2">
      <c r="A103" s="9" t="s">
        <v>129</v>
      </c>
      <c r="B103" s="18" t="s">
        <v>2</v>
      </c>
      <c r="C103" s="6">
        <v>1</v>
      </c>
      <c r="D103" s="6">
        <v>2</v>
      </c>
      <c r="E103" s="6" t="s">
        <v>10</v>
      </c>
      <c r="F103" s="6" t="s">
        <v>44</v>
      </c>
      <c r="G103" s="6">
        <v>10</v>
      </c>
      <c r="H103" s="6">
        <v>0</v>
      </c>
      <c r="I103" s="6">
        <v>20</v>
      </c>
      <c r="J103" s="20">
        <v>13</v>
      </c>
      <c r="K103" s="20">
        <v>25</v>
      </c>
      <c r="L103" s="6">
        <v>45</v>
      </c>
      <c r="M103" s="20">
        <f t="shared" si="1"/>
        <v>2980</v>
      </c>
      <c r="N103" s="21">
        <v>35.38758389261745</v>
      </c>
      <c r="O103" s="29">
        <v>26</v>
      </c>
      <c r="P103" s="34">
        <v>61.38758389261745</v>
      </c>
      <c r="Q103" s="40" t="s">
        <v>217</v>
      </c>
      <c r="R103" s="41"/>
      <c r="S103" s="31"/>
      <c r="T103" s="31"/>
    </row>
    <row r="104" spans="1:20" x14ac:dyDescent="0.2">
      <c r="A104" s="9" t="s">
        <v>148</v>
      </c>
      <c r="B104" s="18" t="s">
        <v>186</v>
      </c>
      <c r="C104" s="6">
        <v>1</v>
      </c>
      <c r="D104" s="6"/>
      <c r="E104" s="9" t="s">
        <v>186</v>
      </c>
      <c r="F104" s="6" t="s">
        <v>45</v>
      </c>
      <c r="G104" s="6">
        <v>5</v>
      </c>
      <c r="H104" s="6" t="s">
        <v>0</v>
      </c>
      <c r="I104" s="6">
        <v>5</v>
      </c>
      <c r="J104" s="20">
        <v>15</v>
      </c>
      <c r="K104" s="20">
        <v>25</v>
      </c>
      <c r="L104" s="6">
        <v>37</v>
      </c>
      <c r="M104" s="20">
        <f t="shared" si="1"/>
        <v>2760</v>
      </c>
      <c r="N104" s="21">
        <v>38.208333333333329</v>
      </c>
      <c r="O104" s="29">
        <v>23</v>
      </c>
      <c r="P104" s="34">
        <v>61.208333333333329</v>
      </c>
      <c r="Q104" s="40" t="s">
        <v>218</v>
      </c>
      <c r="R104" s="41"/>
      <c r="S104" s="31"/>
      <c r="T104" s="31"/>
    </row>
    <row r="105" spans="1:20" x14ac:dyDescent="0.2">
      <c r="A105" s="9" t="s">
        <v>192</v>
      </c>
      <c r="B105" s="18" t="s">
        <v>107</v>
      </c>
      <c r="C105" s="6">
        <v>1</v>
      </c>
      <c r="D105" s="6"/>
      <c r="E105" s="9" t="s">
        <v>186</v>
      </c>
      <c r="F105" s="6" t="s">
        <v>45</v>
      </c>
      <c r="G105" s="6">
        <v>5</v>
      </c>
      <c r="H105" s="6" t="s">
        <v>0</v>
      </c>
      <c r="I105" s="6">
        <v>5</v>
      </c>
      <c r="J105" s="20">
        <v>15</v>
      </c>
      <c r="K105" s="20">
        <v>25</v>
      </c>
      <c r="L105" s="6">
        <v>37</v>
      </c>
      <c r="M105" s="20">
        <f t="shared" si="1"/>
        <v>2760</v>
      </c>
      <c r="N105" s="21">
        <v>38.208333333333329</v>
      </c>
      <c r="O105" s="29">
        <v>23</v>
      </c>
      <c r="P105" s="34">
        <v>61.208333333333329</v>
      </c>
      <c r="Q105" s="40" t="s">
        <v>218</v>
      </c>
      <c r="R105" s="41"/>
      <c r="S105" s="31"/>
      <c r="T105" s="31"/>
    </row>
    <row r="106" spans="1:20" x14ac:dyDescent="0.2">
      <c r="A106" s="9" t="s">
        <v>199</v>
      </c>
      <c r="B106" s="18" t="s">
        <v>119</v>
      </c>
      <c r="C106" s="6">
        <v>1</v>
      </c>
      <c r="D106" s="6">
        <v>2</v>
      </c>
      <c r="E106" s="6" t="s">
        <v>28</v>
      </c>
      <c r="F106" s="6" t="s">
        <v>44</v>
      </c>
      <c r="G106" s="6">
        <v>40</v>
      </c>
      <c r="H106" s="6">
        <v>30</v>
      </c>
      <c r="I106" s="6">
        <v>30</v>
      </c>
      <c r="J106" s="20">
        <v>16</v>
      </c>
      <c r="K106" s="20">
        <v>26</v>
      </c>
      <c r="L106" s="6">
        <v>33</v>
      </c>
      <c r="M106" s="20">
        <f t="shared" si="1"/>
        <v>2710</v>
      </c>
      <c r="N106" s="21">
        <v>38.913284132841326</v>
      </c>
      <c r="O106" s="29">
        <v>20</v>
      </c>
      <c r="P106" s="34">
        <v>58.913284132841326</v>
      </c>
      <c r="Q106" s="40" t="s">
        <v>219</v>
      </c>
      <c r="R106" s="41"/>
      <c r="S106" s="31"/>
      <c r="T106" s="31"/>
    </row>
    <row r="107" spans="1:20" x14ac:dyDescent="0.2">
      <c r="A107" s="9" t="s">
        <v>138</v>
      </c>
      <c r="B107" s="18" t="s">
        <v>2</v>
      </c>
      <c r="C107" s="6">
        <v>1</v>
      </c>
      <c r="D107" s="6">
        <v>1</v>
      </c>
      <c r="E107" s="6" t="s">
        <v>20</v>
      </c>
      <c r="F107" s="6" t="s">
        <v>46</v>
      </c>
      <c r="G107" s="6">
        <v>8</v>
      </c>
      <c r="H107" s="6">
        <v>0</v>
      </c>
      <c r="I107" s="6">
        <v>2</v>
      </c>
      <c r="J107" s="20">
        <v>9.9</v>
      </c>
      <c r="K107" s="20">
        <v>24.8</v>
      </c>
      <c r="L107" s="6">
        <v>37.5</v>
      </c>
      <c r="M107" s="20">
        <f t="shared" si="1"/>
        <v>2712</v>
      </c>
      <c r="N107" s="21">
        <v>38.884587020648965</v>
      </c>
      <c r="O107" s="29">
        <v>20</v>
      </c>
      <c r="P107" s="34">
        <v>58.884587020648965</v>
      </c>
      <c r="Q107" s="40" t="s">
        <v>220</v>
      </c>
      <c r="R107" s="41"/>
      <c r="S107" s="31"/>
      <c r="T107" s="31"/>
    </row>
    <row r="108" spans="1:20" x14ac:dyDescent="0.2">
      <c r="A108" s="9" t="s">
        <v>200</v>
      </c>
      <c r="B108" s="18" t="s">
        <v>2</v>
      </c>
      <c r="C108" s="6">
        <v>1</v>
      </c>
      <c r="D108" s="6">
        <v>2</v>
      </c>
      <c r="E108" s="9" t="s">
        <v>35</v>
      </c>
      <c r="F108" s="6" t="s">
        <v>44</v>
      </c>
      <c r="G108" s="6">
        <v>20</v>
      </c>
      <c r="H108" s="6">
        <v>0</v>
      </c>
      <c r="I108" s="6">
        <v>0</v>
      </c>
      <c r="J108" s="20">
        <v>4</v>
      </c>
      <c r="K108" s="20">
        <v>19</v>
      </c>
      <c r="L108" s="6">
        <v>30</v>
      </c>
      <c r="M108" s="20">
        <f t="shared" si="1"/>
        <v>2080</v>
      </c>
      <c r="N108" s="21">
        <v>50.699519230769234</v>
      </c>
      <c r="O108" s="29">
        <v>8</v>
      </c>
      <c r="P108" s="34">
        <v>58.699519230769234</v>
      </c>
      <c r="Q108" s="40" t="s">
        <v>221</v>
      </c>
      <c r="R108" s="41"/>
      <c r="S108" s="31"/>
      <c r="T108" s="31"/>
    </row>
    <row r="109" spans="1:20" x14ac:dyDescent="0.2">
      <c r="A109" s="9" t="s">
        <v>201</v>
      </c>
      <c r="B109" s="6" t="s">
        <v>1</v>
      </c>
      <c r="C109" s="6">
        <v>1</v>
      </c>
      <c r="D109" s="6"/>
      <c r="E109" s="9" t="s">
        <v>186</v>
      </c>
      <c r="F109" s="6" t="s">
        <v>100</v>
      </c>
      <c r="G109" s="6">
        <v>15</v>
      </c>
      <c r="H109" s="6" t="s">
        <v>0</v>
      </c>
      <c r="I109" s="6">
        <v>5</v>
      </c>
      <c r="J109" s="20">
        <v>16.899999999999999</v>
      </c>
      <c r="K109" s="20">
        <v>29.9</v>
      </c>
      <c r="L109" s="6">
        <v>42</v>
      </c>
      <c r="M109" s="20">
        <f t="shared" si="1"/>
        <v>3223</v>
      </c>
      <c r="N109" s="21">
        <v>32.71951597890164</v>
      </c>
      <c r="O109" s="29">
        <v>22</v>
      </c>
      <c r="P109" s="34">
        <v>54.71951597890164</v>
      </c>
      <c r="Q109" s="40" t="s">
        <v>222</v>
      </c>
      <c r="R109" s="41"/>
      <c r="S109" s="31"/>
      <c r="T109" s="31"/>
    </row>
    <row r="110" spans="1:20" ht="15" x14ac:dyDescent="0.25">
      <c r="A110" s="25"/>
      <c r="B110" s="26"/>
      <c r="C110" s="24"/>
      <c r="D110" s="24"/>
      <c r="E110" s="24"/>
      <c r="F110" s="24"/>
      <c r="G110" s="24"/>
      <c r="H110" s="24"/>
      <c r="I110" s="24"/>
      <c r="J110" s="27"/>
      <c r="K110" s="27"/>
      <c r="L110" s="24"/>
      <c r="M110" s="27"/>
      <c r="N110" s="28"/>
      <c r="O110" s="23"/>
    </row>
    <row r="111" spans="1:20" x14ac:dyDescent="0.2">
      <c r="A111" s="14" t="s">
        <v>174</v>
      </c>
    </row>
    <row r="112" spans="1:20" x14ac:dyDescent="0.2">
      <c r="A112" s="15" t="s">
        <v>175</v>
      </c>
    </row>
    <row r="113" spans="1:15" x14ac:dyDescent="0.2">
      <c r="A113" s="15" t="s">
        <v>176</v>
      </c>
    </row>
    <row r="114" spans="1:15" x14ac:dyDescent="0.2">
      <c r="A114" s="42"/>
    </row>
    <row r="116" spans="1:15" ht="15" x14ac:dyDescent="0.25">
      <c r="A116" s="3" t="s">
        <v>101</v>
      </c>
      <c r="B116" s="1"/>
      <c r="C116" s="1"/>
      <c r="D116" s="1"/>
      <c r="E116" s="1"/>
      <c r="F116" s="1"/>
      <c r="G116" s="1"/>
      <c r="H116" s="1"/>
      <c r="I116" s="1"/>
      <c r="J116" s="1"/>
      <c r="K116" s="1"/>
    </row>
    <row r="117" spans="1:15" ht="15" x14ac:dyDescent="0.25">
      <c r="A117" s="23"/>
      <c r="B117" s="1"/>
      <c r="C117" s="1"/>
      <c r="D117" s="1"/>
      <c r="E117" s="1"/>
      <c r="F117" s="1"/>
      <c r="G117" s="1"/>
      <c r="H117" s="1"/>
      <c r="I117" s="1"/>
      <c r="J117" s="1"/>
      <c r="K117" s="1"/>
    </row>
    <row r="118" spans="1:15" ht="15" customHeight="1" x14ac:dyDescent="0.2">
      <c r="A118" s="56" t="s">
        <v>105</v>
      </c>
      <c r="B118" s="51" t="s">
        <v>163</v>
      </c>
      <c r="C118" s="54" t="s">
        <v>164</v>
      </c>
      <c r="D118" s="54"/>
      <c r="E118" s="51" t="s">
        <v>162</v>
      </c>
      <c r="F118" s="54" t="s">
        <v>43</v>
      </c>
      <c r="G118" s="51" t="s">
        <v>179</v>
      </c>
      <c r="H118" s="54" t="s">
        <v>178</v>
      </c>
      <c r="I118" s="51" t="s">
        <v>182</v>
      </c>
      <c r="J118" s="54" t="s">
        <v>183</v>
      </c>
      <c r="K118" s="54" t="s">
        <v>168</v>
      </c>
      <c r="L118" s="51" t="s">
        <v>172</v>
      </c>
      <c r="M118" s="52" t="s">
        <v>173</v>
      </c>
      <c r="N118" s="49" t="s">
        <v>210</v>
      </c>
    </row>
    <row r="119" spans="1:15" ht="14.25" customHeight="1" x14ac:dyDescent="0.2">
      <c r="A119" s="57"/>
      <c r="B119" s="51"/>
      <c r="C119" s="22" t="s">
        <v>3</v>
      </c>
      <c r="D119" s="22" t="s">
        <v>4</v>
      </c>
      <c r="E119" s="51"/>
      <c r="F119" s="55"/>
      <c r="G119" s="51"/>
      <c r="H119" s="55"/>
      <c r="I119" s="51"/>
      <c r="J119" s="55"/>
      <c r="K119" s="55"/>
      <c r="L119" s="51"/>
      <c r="M119" s="52"/>
      <c r="N119" s="50"/>
    </row>
    <row r="120" spans="1:15" x14ac:dyDescent="0.2">
      <c r="A120" s="9" t="s">
        <v>125</v>
      </c>
      <c r="B120" s="18" t="s">
        <v>2</v>
      </c>
      <c r="C120" s="6">
        <v>1</v>
      </c>
      <c r="D120" s="6">
        <v>2</v>
      </c>
      <c r="E120" s="6" t="s">
        <v>8</v>
      </c>
      <c r="F120" s="6" t="s">
        <v>44</v>
      </c>
      <c r="G120" s="6">
        <v>20</v>
      </c>
      <c r="H120" s="20">
        <v>72.3</v>
      </c>
      <c r="I120" s="6" t="s">
        <v>62</v>
      </c>
      <c r="J120" s="6" t="s">
        <v>81</v>
      </c>
      <c r="K120" s="7">
        <v>67.579529737206087</v>
      </c>
      <c r="L120" s="30">
        <v>14</v>
      </c>
      <c r="M120" s="32">
        <v>81.579529737206087</v>
      </c>
      <c r="N120" s="40" t="s">
        <v>211</v>
      </c>
      <c r="O120" s="31"/>
    </row>
    <row r="121" spans="1:15" x14ac:dyDescent="0.2">
      <c r="A121" s="9" t="s">
        <v>139</v>
      </c>
      <c r="B121" s="18" t="s">
        <v>188</v>
      </c>
      <c r="C121" s="6">
        <v>1</v>
      </c>
      <c r="D121" s="6">
        <v>2</v>
      </c>
      <c r="E121" s="9" t="s">
        <v>16</v>
      </c>
      <c r="F121" s="6" t="s">
        <v>44</v>
      </c>
      <c r="G121" s="6">
        <v>4</v>
      </c>
      <c r="H121" s="20">
        <v>69.8</v>
      </c>
      <c r="I121" s="6" t="s">
        <v>102</v>
      </c>
      <c r="J121" s="6" t="s">
        <v>81</v>
      </c>
      <c r="K121" s="7">
        <v>70</v>
      </c>
      <c r="L121" s="30">
        <v>11</v>
      </c>
      <c r="M121" s="32">
        <v>81</v>
      </c>
      <c r="N121" s="40" t="s">
        <v>212</v>
      </c>
      <c r="O121" s="31"/>
    </row>
    <row r="122" spans="1:15" x14ac:dyDescent="0.2">
      <c r="A122" s="9" t="s">
        <v>136</v>
      </c>
      <c r="B122" s="18" t="s">
        <v>112</v>
      </c>
      <c r="C122" s="6">
        <v>1</v>
      </c>
      <c r="D122" s="6"/>
      <c r="E122" s="6" t="s">
        <v>18</v>
      </c>
      <c r="F122" s="6" t="s">
        <v>47</v>
      </c>
      <c r="G122" s="6">
        <v>8</v>
      </c>
      <c r="H122" s="20">
        <v>73.150000000000006</v>
      </c>
      <c r="I122" s="6" t="s">
        <v>69</v>
      </c>
      <c r="J122" s="6" t="s">
        <v>83</v>
      </c>
      <c r="K122" s="7">
        <v>66.794258373205736</v>
      </c>
      <c r="L122" s="30">
        <v>10</v>
      </c>
      <c r="M122" s="32">
        <v>76.794258373205736</v>
      </c>
      <c r="N122" s="40" t="s">
        <v>213</v>
      </c>
      <c r="O122" s="31"/>
    </row>
    <row r="123" spans="1:15" x14ac:dyDescent="0.2">
      <c r="A123" s="9" t="s">
        <v>196</v>
      </c>
      <c r="B123" s="18" t="s">
        <v>2</v>
      </c>
      <c r="C123" s="6">
        <v>1</v>
      </c>
      <c r="D123" s="6"/>
      <c r="E123" s="6" t="s">
        <v>11</v>
      </c>
      <c r="F123" s="6" t="s">
        <v>85</v>
      </c>
      <c r="G123" s="6">
        <v>10</v>
      </c>
      <c r="H123" s="20">
        <v>75.5</v>
      </c>
      <c r="I123" s="6" t="s">
        <v>63</v>
      </c>
      <c r="J123" s="6" t="s">
        <v>81</v>
      </c>
      <c r="K123" s="7">
        <v>64.715231788079464</v>
      </c>
      <c r="L123" s="30">
        <v>10</v>
      </c>
      <c r="M123" s="32">
        <v>74.715231788079464</v>
      </c>
      <c r="N123" s="40" t="s">
        <v>214</v>
      </c>
      <c r="O123" s="31"/>
    </row>
    <row r="124" spans="1:15" x14ac:dyDescent="0.2">
      <c r="A124" s="9" t="s">
        <v>154</v>
      </c>
      <c r="B124" s="18" t="s">
        <v>185</v>
      </c>
      <c r="C124" s="6">
        <v>1</v>
      </c>
      <c r="D124" s="6"/>
      <c r="E124" s="9" t="s">
        <v>37</v>
      </c>
      <c r="F124" s="6" t="s">
        <v>44</v>
      </c>
      <c r="G124" s="6">
        <v>6</v>
      </c>
      <c r="H124" s="20">
        <v>76.5</v>
      </c>
      <c r="I124" s="6" t="s">
        <v>63</v>
      </c>
      <c r="J124" s="6" t="s">
        <v>81</v>
      </c>
      <c r="K124" s="7">
        <v>63.869281045751634</v>
      </c>
      <c r="L124" s="30">
        <v>10</v>
      </c>
      <c r="M124" s="32">
        <v>73.869281045751634</v>
      </c>
      <c r="N124" s="40" t="s">
        <v>215</v>
      </c>
      <c r="O124" s="31"/>
    </row>
    <row r="125" spans="1:15" x14ac:dyDescent="0.2">
      <c r="A125" s="9" t="s">
        <v>131</v>
      </c>
      <c r="B125" s="18" t="s">
        <v>109</v>
      </c>
      <c r="C125" s="6">
        <v>1</v>
      </c>
      <c r="D125" s="6">
        <v>2</v>
      </c>
      <c r="E125" s="6" t="s">
        <v>13</v>
      </c>
      <c r="F125" s="6" t="s">
        <v>44</v>
      </c>
      <c r="G125" s="6">
        <v>7</v>
      </c>
      <c r="H125" s="20">
        <v>78.849999999999994</v>
      </c>
      <c r="I125" s="6" t="s">
        <v>64</v>
      </c>
      <c r="J125" s="6" t="s">
        <v>81</v>
      </c>
      <c r="K125" s="7">
        <v>61.965757767913765</v>
      </c>
      <c r="L125" s="30">
        <v>10</v>
      </c>
      <c r="M125" s="32">
        <v>71.965757767913772</v>
      </c>
      <c r="N125" s="40" t="s">
        <v>216</v>
      </c>
      <c r="O125" s="31"/>
    </row>
    <row r="126" spans="1:15" ht="25.5" x14ac:dyDescent="0.2">
      <c r="A126" s="9" t="s">
        <v>159</v>
      </c>
      <c r="B126" s="18" t="s">
        <v>187</v>
      </c>
      <c r="C126" s="6">
        <v>1</v>
      </c>
      <c r="D126" s="6">
        <v>2</v>
      </c>
      <c r="E126" s="6" t="s">
        <v>40</v>
      </c>
      <c r="F126" s="6" t="s">
        <v>44</v>
      </c>
      <c r="G126" s="6">
        <v>10</v>
      </c>
      <c r="H126" s="20">
        <v>80</v>
      </c>
      <c r="I126" s="6" t="s">
        <v>80</v>
      </c>
      <c r="J126" s="6" t="s">
        <v>81</v>
      </c>
      <c r="K126" s="7">
        <v>61.074999999999996</v>
      </c>
      <c r="L126" s="30">
        <v>10</v>
      </c>
      <c r="M126" s="32">
        <v>71.074999999999989</v>
      </c>
      <c r="N126" s="40" t="s">
        <v>217</v>
      </c>
      <c r="O126" s="31"/>
    </row>
    <row r="127" spans="1:15" x14ac:dyDescent="0.2">
      <c r="A127" s="25"/>
      <c r="B127" s="26"/>
      <c r="C127" s="24"/>
      <c r="D127" s="24"/>
      <c r="E127" s="24"/>
      <c r="F127" s="24"/>
      <c r="G127" s="24"/>
      <c r="H127" s="27"/>
      <c r="I127" s="24"/>
      <c r="J127" s="24"/>
      <c r="K127" s="44"/>
      <c r="L127" s="45"/>
      <c r="M127" s="47"/>
      <c r="N127" s="48"/>
      <c r="O127" s="31"/>
    </row>
    <row r="129" spans="1:11" ht="15" x14ac:dyDescent="0.25">
      <c r="A129" s="3" t="s">
        <v>103</v>
      </c>
      <c r="B129" s="1"/>
      <c r="C129" s="1"/>
      <c r="D129" s="1"/>
      <c r="E129" s="1"/>
      <c r="F129" s="1"/>
      <c r="G129" s="1"/>
      <c r="H129" s="1"/>
      <c r="I129" s="1"/>
      <c r="J129" s="1"/>
      <c r="K129" s="1"/>
    </row>
    <row r="130" spans="1:11" ht="15" x14ac:dyDescent="0.25">
      <c r="A130" s="3"/>
      <c r="B130" s="1"/>
      <c r="C130" s="1"/>
      <c r="D130" s="1"/>
      <c r="E130" s="1"/>
      <c r="F130" s="1"/>
      <c r="G130" s="1"/>
      <c r="H130" s="1"/>
      <c r="I130" s="1"/>
      <c r="J130" s="1"/>
      <c r="K130" s="1"/>
    </row>
    <row r="131" spans="1:11" ht="15" customHeight="1" x14ac:dyDescent="0.2">
      <c r="A131" s="56" t="s">
        <v>105</v>
      </c>
      <c r="B131" s="51" t="s">
        <v>163</v>
      </c>
      <c r="C131" s="54" t="s">
        <v>164</v>
      </c>
      <c r="D131" s="54"/>
      <c r="E131" s="51" t="s">
        <v>162</v>
      </c>
      <c r="F131" s="54" t="s">
        <v>43</v>
      </c>
      <c r="G131" s="51" t="s">
        <v>179</v>
      </c>
      <c r="H131" s="51" t="s">
        <v>178</v>
      </c>
      <c r="I131" s="51" t="s">
        <v>182</v>
      </c>
      <c r="J131" s="51" t="s">
        <v>183</v>
      </c>
      <c r="K131" s="49" t="s">
        <v>210</v>
      </c>
    </row>
    <row r="132" spans="1:11" ht="14.25" customHeight="1" x14ac:dyDescent="0.2">
      <c r="A132" s="57"/>
      <c r="B132" s="51"/>
      <c r="C132" s="22" t="s">
        <v>3</v>
      </c>
      <c r="D132" s="22" t="s">
        <v>4</v>
      </c>
      <c r="E132" s="51"/>
      <c r="F132" s="55"/>
      <c r="G132" s="51"/>
      <c r="H132" s="51"/>
      <c r="I132" s="51"/>
      <c r="J132" s="51"/>
      <c r="K132" s="50"/>
    </row>
    <row r="133" spans="1:11" x14ac:dyDescent="0.2">
      <c r="A133" s="9" t="s">
        <v>125</v>
      </c>
      <c r="B133" s="18" t="s">
        <v>2</v>
      </c>
      <c r="C133" s="6">
        <v>1</v>
      </c>
      <c r="D133" s="6">
        <v>2</v>
      </c>
      <c r="E133" s="6" t="s">
        <v>8</v>
      </c>
      <c r="F133" s="6" t="s">
        <v>44</v>
      </c>
      <c r="G133" s="6">
        <v>17</v>
      </c>
      <c r="H133" s="20">
        <v>79.87</v>
      </c>
      <c r="I133" s="6" t="s">
        <v>62</v>
      </c>
      <c r="J133" s="6" t="s">
        <v>81</v>
      </c>
      <c r="K133" s="39" t="s">
        <v>211</v>
      </c>
    </row>
    <row r="134" spans="1:11" x14ac:dyDescent="0.2">
      <c r="A134" s="9" t="s">
        <v>131</v>
      </c>
      <c r="B134" s="18" t="s">
        <v>109</v>
      </c>
      <c r="C134" s="6">
        <v>1</v>
      </c>
      <c r="D134" s="6">
        <v>2</v>
      </c>
      <c r="E134" s="6" t="s">
        <v>13</v>
      </c>
      <c r="F134" s="6" t="s">
        <v>44</v>
      </c>
      <c r="G134" s="6">
        <v>15</v>
      </c>
      <c r="H134" s="20">
        <v>87.53</v>
      </c>
      <c r="I134" s="6" t="s">
        <v>64</v>
      </c>
      <c r="J134" s="6" t="s">
        <v>81</v>
      </c>
      <c r="K134" s="39" t="s">
        <v>212</v>
      </c>
    </row>
    <row r="135" spans="1:11" x14ac:dyDescent="0.2">
      <c r="A135" s="9" t="s">
        <v>195</v>
      </c>
      <c r="B135" s="18" t="s">
        <v>106</v>
      </c>
      <c r="C135" s="6">
        <v>1</v>
      </c>
      <c r="D135" s="6"/>
      <c r="E135" s="6" t="s">
        <v>6</v>
      </c>
      <c r="F135" s="6" t="s">
        <v>44</v>
      </c>
      <c r="G135" s="6">
        <v>14</v>
      </c>
      <c r="H135" s="20">
        <v>90.7</v>
      </c>
      <c r="I135" s="6" t="s">
        <v>60</v>
      </c>
      <c r="J135" s="6" t="s">
        <v>81</v>
      </c>
      <c r="K135" s="39" t="s">
        <v>213</v>
      </c>
    </row>
    <row r="136" spans="1:11" x14ac:dyDescent="0.2">
      <c r="A136" s="9" t="s">
        <v>196</v>
      </c>
      <c r="B136" s="18" t="s">
        <v>2</v>
      </c>
      <c r="C136" s="6">
        <v>1</v>
      </c>
      <c r="D136" s="6"/>
      <c r="E136" s="6" t="s">
        <v>11</v>
      </c>
      <c r="F136" s="6" t="s">
        <v>44</v>
      </c>
      <c r="G136" s="6">
        <v>10</v>
      </c>
      <c r="H136" s="20">
        <v>99</v>
      </c>
      <c r="I136" s="6" t="s">
        <v>63</v>
      </c>
      <c r="J136" s="6" t="s">
        <v>81</v>
      </c>
      <c r="K136" s="39" t="s">
        <v>214</v>
      </c>
    </row>
    <row r="137" spans="1:11" x14ac:dyDescent="0.2">
      <c r="A137" s="9" t="s">
        <v>154</v>
      </c>
      <c r="B137" s="18" t="s">
        <v>185</v>
      </c>
      <c r="C137" s="6">
        <v>1</v>
      </c>
      <c r="D137" s="6"/>
      <c r="E137" s="9" t="s">
        <v>37</v>
      </c>
      <c r="F137" s="6" t="s">
        <v>44</v>
      </c>
      <c r="G137" s="6">
        <v>5</v>
      </c>
      <c r="H137" s="20">
        <v>99.5</v>
      </c>
      <c r="I137" s="6" t="s">
        <v>63</v>
      </c>
      <c r="J137" s="6" t="s">
        <v>81</v>
      </c>
      <c r="K137" s="39" t="s">
        <v>215</v>
      </c>
    </row>
    <row r="138" spans="1:11" x14ac:dyDescent="0.2">
      <c r="A138" s="9" t="s">
        <v>127</v>
      </c>
      <c r="B138" s="18" t="s">
        <v>184</v>
      </c>
      <c r="C138" s="6">
        <v>1</v>
      </c>
      <c r="D138" s="6"/>
      <c r="E138" s="6" t="s">
        <v>5</v>
      </c>
      <c r="F138" s="6" t="s">
        <v>44</v>
      </c>
      <c r="G138" s="6">
        <v>18</v>
      </c>
      <c r="H138" s="20">
        <v>106</v>
      </c>
      <c r="I138" s="6" t="s">
        <v>104</v>
      </c>
      <c r="J138" s="6" t="s">
        <v>81</v>
      </c>
      <c r="K138" s="39" t="s">
        <v>216</v>
      </c>
    </row>
    <row r="139" spans="1:11" x14ac:dyDescent="0.2">
      <c r="A139" s="9" t="s">
        <v>192</v>
      </c>
      <c r="B139" s="18" t="s">
        <v>107</v>
      </c>
      <c r="C139" s="6">
        <v>1</v>
      </c>
      <c r="D139" s="6"/>
      <c r="E139" s="9" t="s">
        <v>186</v>
      </c>
      <c r="F139" s="6" t="s">
        <v>45</v>
      </c>
      <c r="G139" s="6">
        <v>15</v>
      </c>
      <c r="H139" s="20">
        <v>107.14</v>
      </c>
      <c r="I139" s="6" t="s">
        <v>61</v>
      </c>
      <c r="J139" s="6" t="s">
        <v>81</v>
      </c>
      <c r="K139" s="39" t="s">
        <v>217</v>
      </c>
    </row>
  </sheetData>
  <sortState ref="A159:M169">
    <sortCondition descending="1" ref="M159:M169"/>
  </sortState>
  <mergeCells count="83">
    <mergeCell ref="G131:G132"/>
    <mergeCell ref="H131:H132"/>
    <mergeCell ref="I131:I132"/>
    <mergeCell ref="J131:J132"/>
    <mergeCell ref="K131:K132"/>
    <mergeCell ref="A131:A132"/>
    <mergeCell ref="B131:B132"/>
    <mergeCell ref="C131:D131"/>
    <mergeCell ref="E131:E132"/>
    <mergeCell ref="F131:F132"/>
    <mergeCell ref="G118:G119"/>
    <mergeCell ref="H118:H119"/>
    <mergeCell ref="I118:I119"/>
    <mergeCell ref="J118:J119"/>
    <mergeCell ref="K118:K119"/>
    <mergeCell ref="A118:A119"/>
    <mergeCell ref="B118:B119"/>
    <mergeCell ref="C118:D118"/>
    <mergeCell ref="E118:E119"/>
    <mergeCell ref="F118:F119"/>
    <mergeCell ref="I68:I69"/>
    <mergeCell ref="J68:J69"/>
    <mergeCell ref="K68:K69"/>
    <mergeCell ref="A95:A96"/>
    <mergeCell ref="B95:B96"/>
    <mergeCell ref="C95:D95"/>
    <mergeCell ref="E95:E96"/>
    <mergeCell ref="F95:F96"/>
    <mergeCell ref="G95:G96"/>
    <mergeCell ref="H95:H96"/>
    <mergeCell ref="I95:I96"/>
    <mergeCell ref="J95:J96"/>
    <mergeCell ref="K95:K96"/>
    <mergeCell ref="C68:D68"/>
    <mergeCell ref="E68:E69"/>
    <mergeCell ref="F68:F69"/>
    <mergeCell ref="B5:B6"/>
    <mergeCell ref="C5:D5"/>
    <mergeCell ref="E5:E6"/>
    <mergeCell ref="G68:G69"/>
    <mergeCell ref="H68:H69"/>
    <mergeCell ref="F37:F38"/>
    <mergeCell ref="G37:G38"/>
    <mergeCell ref="H37:H38"/>
    <mergeCell ref="G39:G40"/>
    <mergeCell ref="H39:H40"/>
    <mergeCell ref="A68:A69"/>
    <mergeCell ref="B68:B69"/>
    <mergeCell ref="O5:O6"/>
    <mergeCell ref="P5:P6"/>
    <mergeCell ref="K5:K6"/>
    <mergeCell ref="L5:L6"/>
    <mergeCell ref="F5:F6"/>
    <mergeCell ref="G5:G6"/>
    <mergeCell ref="H5:H6"/>
    <mergeCell ref="I5:I6"/>
    <mergeCell ref="J5:J6"/>
    <mergeCell ref="I37:I38"/>
    <mergeCell ref="J37:J38"/>
    <mergeCell ref="A5:A6"/>
    <mergeCell ref="M5:M6"/>
    <mergeCell ref="N5:N6"/>
    <mergeCell ref="I39:I40"/>
    <mergeCell ref="J39:J40"/>
    <mergeCell ref="K39:K40"/>
    <mergeCell ref="A39:A40"/>
    <mergeCell ref="B39:B40"/>
    <mergeCell ref="C39:D39"/>
    <mergeCell ref="E39:E40"/>
    <mergeCell ref="F39:F40"/>
    <mergeCell ref="Q5:Q6"/>
    <mergeCell ref="N39:N40"/>
    <mergeCell ref="Q95:Q96"/>
    <mergeCell ref="N118:N119"/>
    <mergeCell ref="L118:L119"/>
    <mergeCell ref="M118:M119"/>
    <mergeCell ref="M39:M40"/>
    <mergeCell ref="L39:L40"/>
    <mergeCell ref="L95:L96"/>
    <mergeCell ref="M95:M96"/>
    <mergeCell ref="N95:N96"/>
    <mergeCell ref="O95:O96"/>
    <mergeCell ref="P95:P96"/>
  </mergeCells>
  <pageMargins left="0.70866141732283472" right="0.70866141732283472" top="0.74803149606299213" bottom="0.74803149606299213" header="0.31496062992125984" footer="0.31496062992125984"/>
  <pageSetup scale="44" fitToHeight="2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Hintavertailu</vt:lpstr>
    </vt:vector>
  </TitlesOfParts>
  <LinksUpToDate>false</LinksUpToDate>
  <CharactersWithSpaces>0</CharactersWithSpaces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Puistovaara Janina</dc:creator>
  <cp:lastModifiedBy>Nanai Sari</cp:lastModifiedBy>
  <cp:lastPrinted>2016-02-08T08:23:56Z</cp:lastPrinted>
  <dcterms:created xsi:type="dcterms:W3CDTF">2015-12-08T10:52:27Z</dcterms:created>
  <dcterms:modified xsi:type="dcterms:W3CDTF">2018-05-08T09:23:00Z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