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2120" windowHeight="8580"/>
  </bookViews>
  <sheets>
    <sheet name="Linnahaan vanhainkoti" sheetId="2" r:id="rId1"/>
    <sheet name="Runosmäen vanhainkoti" sheetId="3" r:id="rId2"/>
    <sheet name="Koskikoti" sheetId="4" r:id="rId3"/>
  </sheets>
  <calcPr calcId="145621"/>
</workbook>
</file>

<file path=xl/calcChain.xml><?xml version="1.0" encoding="utf-8"?>
<calcChain xmlns="http://schemas.openxmlformats.org/spreadsheetml/2006/main">
  <c r="E3" i="4" l="1"/>
  <c r="E5" i="4"/>
  <c r="M10" i="3"/>
  <c r="E9" i="3"/>
  <c r="E3" i="3"/>
  <c r="M5" i="4" l="1"/>
  <c r="M4" i="4"/>
  <c r="M3" i="4"/>
  <c r="D11" i="3"/>
  <c r="M9" i="3"/>
  <c r="D8" i="3"/>
  <c r="M7" i="3"/>
  <c r="M6" i="3"/>
  <c r="D5" i="3"/>
  <c r="M4" i="3" l="1"/>
  <c r="M3" i="3"/>
  <c r="E5" i="2" l="1"/>
  <c r="M5" i="2" s="1"/>
  <c r="M4" i="2"/>
  <c r="E3" i="2"/>
  <c r="M3" i="2" s="1"/>
</calcChain>
</file>

<file path=xl/sharedStrings.xml><?xml version="1.0" encoding="utf-8"?>
<sst xmlns="http://schemas.openxmlformats.org/spreadsheetml/2006/main" count="99" uniqueCount="27">
  <si>
    <t>Kokonaishinta</t>
  </si>
  <si>
    <t>Lojer Oy</t>
  </si>
  <si>
    <t>Stiegelmeyer Oy</t>
  </si>
  <si>
    <t>Tarjoaja</t>
  </si>
  <si>
    <t>Merkki</t>
  </si>
  <si>
    <r>
      <t xml:space="preserve">Hintapisteet </t>
    </r>
    <r>
      <rPr>
        <sz val="8"/>
        <rFont val="Arial"/>
        <family val="2"/>
      </rPr>
      <t>(enimmäispisteet 70)</t>
    </r>
  </si>
  <si>
    <t>Perustelut</t>
  </si>
  <si>
    <t>Yhteispisteet</t>
  </si>
  <si>
    <t>Afia HS-480</t>
  </si>
  <si>
    <t>Classiko hoitovuode (80), malli 4G EM3
Lito-päädyllä</t>
  </si>
  <si>
    <t>Classiko hoitovuode (80), malli 4G EM3
Solvo-päädyllä</t>
  </si>
  <si>
    <t>1. Sähkösäätöiset hoitovuoteet 
Liinahaan vanhainkotiin
 40kpl</t>
  </si>
  <si>
    <t>3. Sähkösäätöiset hoitovuoteet 
Koskikotiin 
8 kpl</t>
  </si>
  <si>
    <t>2.  Sähkösäätöiset hoitovuoteet 
Runosmäen vanhainkotiin
20 kpl 
(korkeat laidat ja korotetut päädyt 10 vuoteessa)</t>
  </si>
  <si>
    <t>Afia HS-480
normaalit laidat ja päädyt, 10 vuodetta</t>
  </si>
  <si>
    <t>Afia HS-480
korkeat laidat ja päädyt, 10 vuodetta</t>
  </si>
  <si>
    <t>Classiko hoitovuode (80), malli 4G EM3
Lito-päädyllä, normaalit laidat ja päädyt, 10 vuodetta</t>
  </si>
  <si>
    <t>Classiko hoitovuode (80), malli 4G EM3
Lito-päädyllä, korkeat laidat ja päädyt, 10 vuodetta</t>
  </si>
  <si>
    <t>Classiko hoitovuode (80), malli 4G EM3
Solvo-päädyllä, korkeat laidat ja päädyt, 10 vuodetta</t>
  </si>
  <si>
    <t>Yhteensä</t>
  </si>
  <si>
    <r>
      <t>Laitojen ja käsiohjaimen potilasturvallisuus sekä huoltovarmuus
(</t>
    </r>
    <r>
      <rPr>
        <sz val="8"/>
        <rFont val="Arial"/>
        <family val="2"/>
      </rPr>
      <t>enimmäispisteet 10 pistettä)</t>
    </r>
  </si>
  <si>
    <r>
      <t>Pohjalevyn lujuus ja ilmavuus
(</t>
    </r>
    <r>
      <rPr>
        <sz val="8"/>
        <rFont val="Arial"/>
        <family val="2"/>
      </rPr>
      <t>enimmäispisteet 10 pistettä)</t>
    </r>
  </si>
  <si>
    <r>
      <t>Selkäosan liukumekanismin toimivuus 
(</t>
    </r>
    <r>
      <rPr>
        <sz val="8"/>
        <rFont val="Arial"/>
        <family val="2"/>
      </rPr>
      <t>enimmäispisteet 10 pistettä)</t>
    </r>
  </si>
  <si>
    <t>Käytössä hyväksi havaittu</t>
  </si>
  <si>
    <t>Lujuudesta täydet pisteet, ilmavuudesta yhtenäisen pohjaratkaisun johdosta 8 pistettä</t>
  </si>
  <si>
    <t>Lujuudesta ja ilmavuudesta täydet pisteet, metalliristikkopohja erittäin ilmava</t>
  </si>
  <si>
    <t>Vertailun yhteispisteet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</si>
</sst>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0"/>
      <name val="Arial"/>
    </font>
    <font>
      <b/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164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2" fontId="6" fillId="0" borderId="14" xfId="0" applyNumberFormat="1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 wrapText="1"/>
    </xf>
    <xf numFmtId="0" fontId="6" fillId="2" borderId="13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2" fontId="0" fillId="4" borderId="14" xfId="0" applyNumberForma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64" fontId="6" fillId="4" borderId="14" xfId="0" applyNumberFormat="1" applyFont="1" applyFill="1" applyBorder="1"/>
    <xf numFmtId="164" fontId="5" fillId="4" borderId="1" xfId="0" applyNumberFormat="1" applyFont="1" applyFill="1" applyBorder="1"/>
    <xf numFmtId="164" fontId="6" fillId="4" borderId="2" xfId="0" applyNumberFormat="1" applyFont="1" applyFill="1" applyBorder="1"/>
    <xf numFmtId="164" fontId="6" fillId="4" borderId="1" xfId="0" applyNumberFormat="1" applyFont="1" applyFill="1" applyBorder="1"/>
    <xf numFmtId="164" fontId="6" fillId="4" borderId="1" xfId="0" applyNumberFormat="1" applyFont="1" applyFill="1" applyBorder="1" applyAlignment="1"/>
    <xf numFmtId="164" fontId="5" fillId="4" borderId="7" xfId="0" applyNumberFormat="1" applyFont="1" applyFill="1" applyBorder="1" applyAlignment="1"/>
    <xf numFmtId="164" fontId="6" fillId="4" borderId="10" xfId="0" applyNumberFormat="1" applyFont="1" applyFill="1" applyBorder="1" applyAlignment="1"/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2" borderId="18" xfId="0" applyFont="1" applyFill="1" applyBorder="1" applyAlignment="1"/>
    <xf numFmtId="0" fontId="6" fillId="2" borderId="19" xfId="0" applyFont="1" applyFill="1" applyBorder="1" applyAlignment="1"/>
    <xf numFmtId="0" fontId="6" fillId="2" borderId="23" xfId="0" applyFont="1" applyFill="1" applyBorder="1" applyAlignment="1"/>
    <xf numFmtId="0" fontId="6" fillId="2" borderId="20" xfId="0" applyFont="1" applyFill="1" applyBorder="1" applyAlignment="1"/>
    <xf numFmtId="0" fontId="6" fillId="2" borderId="24" xfId="0" applyFont="1" applyFill="1" applyBorder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"/>
  <sheetViews>
    <sheetView tabSelected="1" view="pageLayout" zoomScale="80" zoomScaleNormal="100" zoomScalePageLayoutView="80" workbookViewId="0">
      <selection activeCell="D14" sqref="D14"/>
    </sheetView>
  </sheetViews>
  <sheetFormatPr defaultRowHeight="12.75" x14ac:dyDescent="0.2"/>
  <cols>
    <col min="1" max="1" width="16.42578125" customWidth="1"/>
    <col min="2" max="2" width="15.28515625" customWidth="1"/>
    <col min="3" max="3" width="17" customWidth="1"/>
    <col min="4" max="4" width="13.42578125" customWidth="1"/>
    <col min="5" max="5" width="12.28515625" customWidth="1"/>
    <col min="6" max="6" width="18.42578125" customWidth="1"/>
    <col min="7" max="7" width="14.5703125" customWidth="1"/>
    <col min="8" max="8" width="12.42578125" bestFit="1" customWidth="1"/>
    <col min="9" max="9" width="13.7109375" customWidth="1"/>
    <col min="10" max="10" width="15" customWidth="1"/>
    <col min="11" max="11" width="14.5703125" customWidth="1"/>
    <col min="12" max="12" width="12.28515625" customWidth="1"/>
    <col min="13" max="13" width="11.42578125" customWidth="1"/>
  </cols>
  <sheetData>
    <row r="1" spans="1:13" ht="25.5" customHeight="1" x14ac:dyDescent="0.2">
      <c r="A1" s="42"/>
      <c r="B1" s="43"/>
    </row>
    <row r="2" spans="1:13" ht="85.5" customHeight="1" thickBot="1" x14ac:dyDescent="0.25">
      <c r="A2" s="25" t="s">
        <v>3</v>
      </c>
      <c r="B2" s="25"/>
      <c r="C2" s="25" t="s">
        <v>4</v>
      </c>
      <c r="D2" s="25" t="s">
        <v>0</v>
      </c>
      <c r="E2" s="26" t="s">
        <v>5</v>
      </c>
      <c r="F2" s="26" t="s">
        <v>20</v>
      </c>
      <c r="G2" s="26" t="s">
        <v>6</v>
      </c>
      <c r="H2" s="26" t="s">
        <v>21</v>
      </c>
      <c r="I2" s="26" t="s">
        <v>6</v>
      </c>
      <c r="J2" s="26" t="s">
        <v>22</v>
      </c>
      <c r="K2" s="26" t="s">
        <v>6</v>
      </c>
      <c r="L2" s="26" t="s">
        <v>7</v>
      </c>
      <c r="M2" s="26" t="s">
        <v>26</v>
      </c>
    </row>
    <row r="3" spans="1:13" ht="91.5" customHeight="1" x14ac:dyDescent="0.2">
      <c r="A3" s="27" t="s">
        <v>1</v>
      </c>
      <c r="B3" s="44" t="s">
        <v>11</v>
      </c>
      <c r="C3" s="23" t="s">
        <v>8</v>
      </c>
      <c r="D3" s="33">
        <v>60800</v>
      </c>
      <c r="E3" s="19">
        <f>$D$4/D3*70</f>
        <v>47.986842105263158</v>
      </c>
      <c r="F3" s="22">
        <v>10</v>
      </c>
      <c r="G3" s="13" t="s">
        <v>23</v>
      </c>
      <c r="H3" s="22">
        <v>9</v>
      </c>
      <c r="I3" s="13" t="s">
        <v>24</v>
      </c>
      <c r="J3" s="22">
        <v>10</v>
      </c>
      <c r="K3" s="13" t="s">
        <v>23</v>
      </c>
      <c r="L3" s="16">
        <v>29</v>
      </c>
      <c r="M3" s="30">
        <f>E3+L3</f>
        <v>76.98684210526315</v>
      </c>
    </row>
    <row r="4" spans="1:13" ht="72" customHeight="1" x14ac:dyDescent="0.2">
      <c r="A4" s="28" t="s">
        <v>2</v>
      </c>
      <c r="B4" s="44"/>
      <c r="C4" s="1" t="s">
        <v>9</v>
      </c>
      <c r="D4" s="34">
        <v>41680</v>
      </c>
      <c r="E4" s="4">
        <v>70</v>
      </c>
      <c r="F4" s="7">
        <v>10</v>
      </c>
      <c r="G4" s="10" t="s">
        <v>23</v>
      </c>
      <c r="H4" s="7">
        <v>10</v>
      </c>
      <c r="I4" s="11" t="s">
        <v>25</v>
      </c>
      <c r="J4" s="7">
        <v>10</v>
      </c>
      <c r="K4" s="10" t="s">
        <v>23</v>
      </c>
      <c r="L4" s="14">
        <v>30</v>
      </c>
      <c r="M4" s="31">
        <f>E4+L4</f>
        <v>100</v>
      </c>
    </row>
    <row r="5" spans="1:13" ht="74.25" customHeight="1" thickBot="1" x14ac:dyDescent="0.25">
      <c r="A5" s="29" t="s">
        <v>2</v>
      </c>
      <c r="B5" s="45"/>
      <c r="C5" s="2" t="s">
        <v>10</v>
      </c>
      <c r="D5" s="35">
        <v>43840</v>
      </c>
      <c r="E5" s="5">
        <f>$D$4/D5*70</f>
        <v>66.551094890510953</v>
      </c>
      <c r="F5" s="8">
        <v>10</v>
      </c>
      <c r="G5" s="12" t="s">
        <v>23</v>
      </c>
      <c r="H5" s="8">
        <v>10</v>
      </c>
      <c r="I5" s="12" t="s">
        <v>25</v>
      </c>
      <c r="J5" s="8">
        <v>10</v>
      </c>
      <c r="K5" s="12" t="s">
        <v>23</v>
      </c>
      <c r="L5" s="15">
        <v>30</v>
      </c>
      <c r="M5" s="32">
        <f>E5+L5</f>
        <v>96.551094890510953</v>
      </c>
    </row>
  </sheetData>
  <mergeCells count="2">
    <mergeCell ref="A1:B1"/>
    <mergeCell ref="B3:B5"/>
  </mergeCells>
  <pageMargins left="0.7" right="0.7" top="0.75" bottom="0.75" header="0.3" footer="0.3"/>
  <pageSetup paperSize="9" scale="71" orientation="landscape" r:id="rId1"/>
  <headerFooter>
    <oddHeader>&amp;LHoitovuoteiden hankinta Liinanhaan ja Runosmäen vanhainkoteihin sekä Koskikotiin
249-2012
&amp;CLiite 1 Tarjousvertailu&amp;R&amp;D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1"/>
  <sheetViews>
    <sheetView view="pageLayout" zoomScale="80" zoomScaleNormal="100" zoomScalePageLayoutView="80" workbookViewId="0">
      <selection activeCell="H3" sqref="H3"/>
    </sheetView>
  </sheetViews>
  <sheetFormatPr defaultRowHeight="12.75" x14ac:dyDescent="0.2"/>
  <cols>
    <col min="1" max="1" width="16.42578125" customWidth="1"/>
    <col min="2" max="2" width="15.28515625" customWidth="1"/>
    <col min="3" max="3" width="17" customWidth="1"/>
    <col min="4" max="4" width="13.42578125" customWidth="1"/>
    <col min="5" max="5" width="12.5703125" customWidth="1"/>
    <col min="6" max="6" width="18.42578125" customWidth="1"/>
    <col min="7" max="7" width="14.5703125" customWidth="1"/>
    <col min="8" max="8" width="12.42578125" bestFit="1" customWidth="1"/>
    <col min="9" max="9" width="13.7109375" customWidth="1"/>
    <col min="10" max="10" width="15" customWidth="1"/>
    <col min="11" max="11" width="14.5703125" customWidth="1"/>
    <col min="12" max="12" width="12.28515625" customWidth="1"/>
    <col min="13" max="13" width="11.42578125" customWidth="1"/>
  </cols>
  <sheetData>
    <row r="2" spans="1:13" ht="87.75" customHeight="1" thickBot="1" x14ac:dyDescent="0.25">
      <c r="A2" s="25" t="s">
        <v>3</v>
      </c>
      <c r="B2" s="25"/>
      <c r="C2" s="25" t="s">
        <v>4</v>
      </c>
      <c r="D2" s="25" t="s">
        <v>0</v>
      </c>
      <c r="E2" s="26" t="s">
        <v>5</v>
      </c>
      <c r="F2" s="26" t="s">
        <v>20</v>
      </c>
      <c r="G2" s="26" t="s">
        <v>6</v>
      </c>
      <c r="H2" s="26" t="s">
        <v>21</v>
      </c>
      <c r="I2" s="26" t="s">
        <v>6</v>
      </c>
      <c r="J2" s="26" t="s">
        <v>22</v>
      </c>
      <c r="K2" s="26" t="s">
        <v>6</v>
      </c>
      <c r="L2" s="26" t="s">
        <v>7</v>
      </c>
      <c r="M2" s="26" t="s">
        <v>26</v>
      </c>
    </row>
    <row r="3" spans="1:13" ht="108" customHeight="1" x14ac:dyDescent="0.2">
      <c r="A3" s="51" t="s">
        <v>1</v>
      </c>
      <c r="B3" s="44" t="s">
        <v>13</v>
      </c>
      <c r="C3" s="21" t="s">
        <v>14</v>
      </c>
      <c r="D3" s="33">
        <v>14900</v>
      </c>
      <c r="E3" s="46">
        <f>$D$8/D5*70</f>
        <v>48.405660377358494</v>
      </c>
      <c r="F3" s="22">
        <v>10</v>
      </c>
      <c r="G3" s="13" t="s">
        <v>23</v>
      </c>
      <c r="H3" s="22">
        <v>9</v>
      </c>
      <c r="I3" s="13" t="s">
        <v>24</v>
      </c>
      <c r="J3" s="22">
        <v>10</v>
      </c>
      <c r="K3" s="13" t="s">
        <v>23</v>
      </c>
      <c r="L3" s="16">
        <v>29</v>
      </c>
      <c r="M3" s="30">
        <f>E3+L3</f>
        <v>77.405660377358487</v>
      </c>
    </row>
    <row r="4" spans="1:13" ht="84" x14ac:dyDescent="0.2">
      <c r="A4" s="52"/>
      <c r="B4" s="44"/>
      <c r="C4" s="1" t="s">
        <v>15</v>
      </c>
      <c r="D4" s="36">
        <v>16900</v>
      </c>
      <c r="E4" s="47"/>
      <c r="F4" s="7">
        <v>10</v>
      </c>
      <c r="G4" s="10" t="s">
        <v>23</v>
      </c>
      <c r="H4" s="7">
        <v>9</v>
      </c>
      <c r="I4" s="10" t="s">
        <v>24</v>
      </c>
      <c r="J4" s="7">
        <v>10</v>
      </c>
      <c r="K4" s="10" t="s">
        <v>23</v>
      </c>
      <c r="L4" s="14">
        <v>29</v>
      </c>
      <c r="M4" s="32">
        <f>E3+L4</f>
        <v>77.405660377358487</v>
      </c>
    </row>
    <row r="5" spans="1:13" x14ac:dyDescent="0.2">
      <c r="A5" s="53"/>
      <c r="B5" s="44"/>
      <c r="C5" s="3" t="s">
        <v>19</v>
      </c>
      <c r="D5" s="37">
        <f>SUM(D3:D4)</f>
        <v>31800</v>
      </c>
      <c r="E5" s="48"/>
      <c r="F5" s="7"/>
      <c r="G5" s="7"/>
      <c r="H5" s="7"/>
      <c r="I5" s="7"/>
      <c r="J5" s="7"/>
      <c r="K5" s="7"/>
      <c r="L5" s="16"/>
      <c r="M5" s="40"/>
    </row>
    <row r="6" spans="1:13" ht="72" x14ac:dyDescent="0.2">
      <c r="A6" s="54" t="s">
        <v>2</v>
      </c>
      <c r="B6" s="44"/>
      <c r="C6" s="1" t="s">
        <v>16</v>
      </c>
      <c r="D6" s="36">
        <v>10420</v>
      </c>
      <c r="E6" s="49">
        <v>70</v>
      </c>
      <c r="F6" s="7">
        <v>10</v>
      </c>
      <c r="G6" s="10" t="s">
        <v>23</v>
      </c>
      <c r="H6" s="7">
        <v>10</v>
      </c>
      <c r="I6" s="10" t="s">
        <v>25</v>
      </c>
      <c r="J6" s="7">
        <v>10</v>
      </c>
      <c r="K6" s="10" t="s">
        <v>23</v>
      </c>
      <c r="L6" s="14">
        <v>30</v>
      </c>
      <c r="M6" s="31">
        <f>E6+L6</f>
        <v>100</v>
      </c>
    </row>
    <row r="7" spans="1:13" ht="72" x14ac:dyDescent="0.2">
      <c r="A7" s="52"/>
      <c r="B7" s="44"/>
      <c r="C7" s="1" t="s">
        <v>17</v>
      </c>
      <c r="D7" s="36">
        <v>11570</v>
      </c>
      <c r="E7" s="47"/>
      <c r="F7" s="7">
        <v>10</v>
      </c>
      <c r="G7" s="10" t="s">
        <v>23</v>
      </c>
      <c r="H7" s="7">
        <v>10</v>
      </c>
      <c r="I7" s="10" t="s">
        <v>25</v>
      </c>
      <c r="J7" s="7">
        <v>10</v>
      </c>
      <c r="K7" s="10" t="s">
        <v>23</v>
      </c>
      <c r="L7" s="14">
        <v>30</v>
      </c>
      <c r="M7" s="31">
        <f>E6+L7</f>
        <v>100</v>
      </c>
    </row>
    <row r="8" spans="1:13" x14ac:dyDescent="0.2">
      <c r="A8" s="53"/>
      <c r="B8" s="44"/>
      <c r="C8" s="3" t="s">
        <v>19</v>
      </c>
      <c r="D8" s="38">
        <f>SUM(D6:D7)</f>
        <v>21990</v>
      </c>
      <c r="E8" s="48"/>
      <c r="F8" s="7"/>
      <c r="G8" s="7"/>
      <c r="H8" s="7"/>
      <c r="I8" s="7"/>
      <c r="J8" s="7"/>
      <c r="K8" s="7"/>
      <c r="L8" s="16"/>
      <c r="M8" s="40"/>
    </row>
    <row r="9" spans="1:13" ht="72" x14ac:dyDescent="0.2">
      <c r="A9" s="54" t="s">
        <v>2</v>
      </c>
      <c r="B9" s="44"/>
      <c r="C9" s="1" t="s">
        <v>18</v>
      </c>
      <c r="D9" s="36">
        <v>10960</v>
      </c>
      <c r="E9" s="49">
        <f>$D$8/D11*70</f>
        <v>66.723016905071518</v>
      </c>
      <c r="F9" s="7">
        <v>10</v>
      </c>
      <c r="G9" s="10" t="s">
        <v>23</v>
      </c>
      <c r="H9" s="7">
        <v>10</v>
      </c>
      <c r="I9" s="10" t="s">
        <v>25</v>
      </c>
      <c r="J9" s="7">
        <v>10</v>
      </c>
      <c r="K9" s="10" t="s">
        <v>23</v>
      </c>
      <c r="L9" s="14">
        <v>30</v>
      </c>
      <c r="M9" s="32">
        <f>E9+L9</f>
        <v>96.723016905071518</v>
      </c>
    </row>
    <row r="10" spans="1:13" ht="72" x14ac:dyDescent="0.2">
      <c r="A10" s="52"/>
      <c r="B10" s="44"/>
      <c r="C10" s="1" t="s">
        <v>18</v>
      </c>
      <c r="D10" s="36">
        <v>12110</v>
      </c>
      <c r="E10" s="47"/>
      <c r="F10" s="7">
        <v>10</v>
      </c>
      <c r="G10" s="10" t="s">
        <v>23</v>
      </c>
      <c r="H10" s="7">
        <v>10</v>
      </c>
      <c r="I10" s="10" t="s">
        <v>25</v>
      </c>
      <c r="J10" s="7">
        <v>10</v>
      </c>
      <c r="K10" s="10" t="s">
        <v>23</v>
      </c>
      <c r="L10" s="17">
        <v>30</v>
      </c>
      <c r="M10" s="32">
        <f>E9+L10</f>
        <v>96.723016905071518</v>
      </c>
    </row>
    <row r="11" spans="1:13" ht="13.5" thickBot="1" x14ac:dyDescent="0.25">
      <c r="A11" s="55"/>
      <c r="B11" s="45"/>
      <c r="C11" s="6" t="s">
        <v>19</v>
      </c>
      <c r="D11" s="39">
        <f>SUM(D9:D10)</f>
        <v>23070</v>
      </c>
      <c r="E11" s="50"/>
      <c r="F11" s="9"/>
      <c r="G11" s="9"/>
      <c r="H11" s="9"/>
      <c r="I11" s="9"/>
      <c r="J11" s="9"/>
      <c r="K11" s="9"/>
      <c r="L11" s="20"/>
      <c r="M11" s="41"/>
    </row>
  </sheetData>
  <mergeCells count="7">
    <mergeCell ref="B3:B11"/>
    <mergeCell ref="E3:E5"/>
    <mergeCell ref="E6:E8"/>
    <mergeCell ref="E9:E11"/>
    <mergeCell ref="A3:A5"/>
    <mergeCell ref="A6:A8"/>
    <mergeCell ref="A9:A11"/>
  </mergeCells>
  <pageMargins left="0.7" right="0.7" top="0.75" bottom="0.75" header="0.3" footer="0.3"/>
  <pageSetup paperSize="9" scale="68" orientation="landscape" horizontalDpi="200" verticalDpi="200" r:id="rId1"/>
  <headerFooter>
    <oddHeader>&amp;LHoitovuoteiden hankinta Linnanhaan ja Runosmäen vanhainkoteihin sekä Koskikotiin
249-2012&amp;CLiite 1 Tarjousvertailu&amp;R&amp;D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"/>
  <sheetViews>
    <sheetView view="pageLayout" topLeftCell="B1" zoomScale="80" zoomScaleNormal="100" zoomScalePageLayoutView="80" workbookViewId="0">
      <selection activeCell="F15" sqref="F15"/>
    </sheetView>
  </sheetViews>
  <sheetFormatPr defaultRowHeight="12.75" x14ac:dyDescent="0.2"/>
  <cols>
    <col min="1" max="1" width="16.42578125" customWidth="1"/>
    <col min="2" max="2" width="15.28515625" customWidth="1"/>
    <col min="3" max="3" width="17" customWidth="1"/>
    <col min="4" max="4" width="13.42578125" customWidth="1"/>
    <col min="5" max="5" width="11.5703125" customWidth="1"/>
    <col min="6" max="6" width="18.42578125" customWidth="1"/>
    <col min="7" max="7" width="14.5703125" customWidth="1"/>
    <col min="8" max="8" width="12.42578125" bestFit="1" customWidth="1"/>
    <col min="9" max="9" width="13.7109375" customWidth="1"/>
    <col min="10" max="10" width="15" customWidth="1"/>
    <col min="11" max="11" width="14.5703125" customWidth="1"/>
    <col min="12" max="12" width="12.28515625" customWidth="1"/>
    <col min="13" max="13" width="11.42578125" customWidth="1"/>
  </cols>
  <sheetData>
    <row r="2" spans="1:13" ht="68.25" thickBot="1" x14ac:dyDescent="0.25">
      <c r="A2" s="25" t="s">
        <v>3</v>
      </c>
      <c r="B2" s="25"/>
      <c r="C2" s="25" t="s">
        <v>4</v>
      </c>
      <c r="D2" s="25" t="s">
        <v>0</v>
      </c>
      <c r="E2" s="26" t="s">
        <v>5</v>
      </c>
      <c r="F2" s="26" t="s">
        <v>20</v>
      </c>
      <c r="G2" s="26" t="s">
        <v>6</v>
      </c>
      <c r="H2" s="26" t="s">
        <v>21</v>
      </c>
      <c r="I2" s="26" t="s">
        <v>6</v>
      </c>
      <c r="J2" s="26" t="s">
        <v>22</v>
      </c>
      <c r="K2" s="26" t="s">
        <v>6</v>
      </c>
      <c r="L2" s="26" t="s">
        <v>7</v>
      </c>
      <c r="M2" s="26" t="s">
        <v>26</v>
      </c>
    </row>
    <row r="3" spans="1:13" ht="84" x14ac:dyDescent="0.2">
      <c r="A3" s="27" t="s">
        <v>1</v>
      </c>
      <c r="B3" s="44" t="s">
        <v>12</v>
      </c>
      <c r="C3" s="23" t="s">
        <v>8</v>
      </c>
      <c r="D3" s="33">
        <v>13520</v>
      </c>
      <c r="E3" s="19">
        <f>$D$4/D3*70</f>
        <v>43.159763313609467</v>
      </c>
      <c r="F3" s="22">
        <v>10</v>
      </c>
      <c r="G3" s="13" t="s">
        <v>23</v>
      </c>
      <c r="H3" s="22">
        <v>9</v>
      </c>
      <c r="I3" s="13" t="s">
        <v>24</v>
      </c>
      <c r="J3" s="22">
        <v>10</v>
      </c>
      <c r="K3" s="13" t="s">
        <v>23</v>
      </c>
      <c r="L3" s="24">
        <v>29</v>
      </c>
      <c r="M3" s="30">
        <f>E3+L3</f>
        <v>72.15976331360946</v>
      </c>
    </row>
    <row r="4" spans="1:13" ht="72" x14ac:dyDescent="0.2">
      <c r="A4" s="28" t="s">
        <v>2</v>
      </c>
      <c r="B4" s="44"/>
      <c r="C4" s="1" t="s">
        <v>9</v>
      </c>
      <c r="D4" s="34">
        <v>8336</v>
      </c>
      <c r="E4" s="18">
        <v>70</v>
      </c>
      <c r="F4" s="7">
        <v>10</v>
      </c>
      <c r="G4" s="10" t="s">
        <v>23</v>
      </c>
      <c r="H4" s="7">
        <v>10</v>
      </c>
      <c r="I4" s="10" t="s">
        <v>25</v>
      </c>
      <c r="J4" s="7">
        <v>10</v>
      </c>
      <c r="K4" s="10" t="s">
        <v>23</v>
      </c>
      <c r="L4" s="17">
        <v>30</v>
      </c>
      <c r="M4" s="31">
        <f>E4+L4</f>
        <v>100</v>
      </c>
    </row>
    <row r="5" spans="1:13" ht="72.75" thickBot="1" x14ac:dyDescent="0.25">
      <c r="A5" s="29" t="s">
        <v>2</v>
      </c>
      <c r="B5" s="45"/>
      <c r="C5" s="2" t="s">
        <v>10</v>
      </c>
      <c r="D5" s="35">
        <v>8768</v>
      </c>
      <c r="E5" s="20">
        <f>$D$4/D5*70</f>
        <v>66.551094890510953</v>
      </c>
      <c r="F5" s="8">
        <v>10</v>
      </c>
      <c r="G5" s="12" t="s">
        <v>23</v>
      </c>
      <c r="H5" s="8">
        <v>10</v>
      </c>
      <c r="I5" s="12" t="s">
        <v>25</v>
      </c>
      <c r="J5" s="8">
        <v>10</v>
      </c>
      <c r="K5" s="12" t="s">
        <v>23</v>
      </c>
      <c r="L5" s="15">
        <v>30</v>
      </c>
      <c r="M5" s="32">
        <f>E5+L5</f>
        <v>96.551094890510953</v>
      </c>
    </row>
  </sheetData>
  <mergeCells count="1">
    <mergeCell ref="B3:B5"/>
  </mergeCells>
  <pageMargins left="0.7" right="0.7" top="0.75" bottom="0.75" header="0.3" footer="0.3"/>
  <pageSetup paperSize="9" scale="69" orientation="landscape" horizontalDpi="200" verticalDpi="200" r:id="rId1"/>
  <headerFooter>
    <oddHeader>&amp;LHoitovuoteiden hankinta Linnanhaan ja Runosmäen vanhainkoteihin sekä Koskikotiin
249-2012&amp;CLiite 1 Tarjousvertailu&amp;R&amp;D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Linnahaan vanhainkoti</vt:lpstr>
      <vt:lpstr>Runosmäen vanhainkoti</vt:lpstr>
      <vt:lpstr>Koskikoti</vt:lpstr>
    </vt:vector>
  </TitlesOfParts>
  <Company>Turun Kaupungin Terveystoimi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Tarjousvertailu</dc:title>
  <dc:creator>mskytta</dc:creator>
  <cp:lastModifiedBy>Haarte Karolus</cp:lastModifiedBy>
  <cp:lastPrinted>2012-06-06T07:42:26Z</cp:lastPrinted>
  <dcterms:created xsi:type="dcterms:W3CDTF">2005-02-15T07:06:11Z</dcterms:created>
  <dcterms:modified xsi:type="dcterms:W3CDTF">2012-06-11T07:10:06Z</dcterms:modified>
</cp:coreProperties>
</file>