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defaultThemeVersion="124226"/>
  <bookViews>
    <workbookView xWindow="-15" yWindow="30" windowWidth="19440" windowHeight="11760"/>
  </bookViews>
  <sheets>
    <sheet name="Liite 2A" sheetId="4" r:id="rId1"/>
    <sheet name="Liite 2B" sheetId="1" r:id="rId2"/>
    <sheet name="Liite 2C" sheetId="2" r:id="rId3"/>
    <sheet name="Liite 2D" sheetId="3" r:id="rId4"/>
  </sheets>
  <definedNames>
    <definedName name="_xlnm.Print_Titles" localSheetId="0">'Liite 2A'!$4:$4</definedName>
    <definedName name="_xlnm.Print_Titles" localSheetId="1">'Liite 2B'!$4:$4</definedName>
    <definedName name="_xlnm.Print_Titles" localSheetId="2">'Liite 2C'!$5:$5</definedName>
    <definedName name="_xlnm.Print_Titles" localSheetId="3">'Liite 2D'!$5:$5</definedName>
  </definedNames>
  <calcPr calcId="145621" fullCalcOnLoad="1"/>
</workbook>
</file>

<file path=xl/calcChain.xml><?xml version="1.0" encoding="utf-8"?>
<calcChain xmlns="http://schemas.openxmlformats.org/spreadsheetml/2006/main">
  <c r="E41" i="3" l="1"/>
  <c r="E61" i="2"/>
  <c r="E63" i="1"/>
  <c r="E76" i="4"/>
  <c r="E57" i="4"/>
</calcChain>
</file>

<file path=xl/sharedStrings.xml><?xml version="1.0" encoding="utf-8"?>
<sst xmlns="http://schemas.openxmlformats.org/spreadsheetml/2006/main" count="1230" uniqueCount="592">
  <si>
    <t>Toteutuma 2010</t>
  </si>
  <si>
    <t>Tavoite 2011</t>
  </si>
  <si>
    <t>Ennuste 2011</t>
  </si>
  <si>
    <t>Tavoite 2012</t>
  </si>
  <si>
    <t>NUORTEN AIKUISUUDEN VAHVISTAMINEN</t>
  </si>
  <si>
    <t>LASTEN JA NUORTEN KASVUN TUKEMINEN</t>
  </si>
  <si>
    <t>ITSENÄISESTI SELVIYTYVIEN TOIMINTAKYVYN TURVAAMINEN</t>
  </si>
  <si>
    <t>SOTEN PALVELURYHMÄT JA PALVELUT</t>
  </si>
  <si>
    <r>
      <t>SOSIAALITYÖ:</t>
    </r>
    <r>
      <rPr>
        <b/>
        <sz val="10"/>
        <color indexed="10"/>
        <rFont val="Arial"/>
        <family val="2"/>
      </rPr>
      <t xml:space="preserve">   </t>
    </r>
    <r>
      <rPr>
        <b/>
        <sz val="10"/>
        <rFont val="Arial"/>
        <family val="2"/>
      </rPr>
      <t xml:space="preserve"> €</t>
    </r>
  </si>
  <si>
    <t>Avohuollon sosiaalityön palvelut:    €</t>
  </si>
  <si>
    <t>Avohuollon lastensuojelu</t>
  </si>
  <si>
    <t xml:space="preserve"> - Lastensuojeluilmoitusten ja pyyntöjen lukumäärä</t>
  </si>
  <si>
    <t xml:space="preserve"> - Lastensuojeluilmoitusten kohteena olevien lasten määrä</t>
  </si>
  <si>
    <t xml:space="preserve"> - lastensuojelun avohuollon piirissä olevat 0-17-vuotiaat</t>
  </si>
  <si>
    <t xml:space="preserve"> - tukiperhetoiminta lasten määrä</t>
  </si>
  <si>
    <t xml:space="preserve">ei ole kerätty </t>
  </si>
  <si>
    <t xml:space="preserve"> - huostaanottojen lukumäärä</t>
  </si>
  <si>
    <t xml:space="preserve"> - kiireelliset sijoitukset </t>
  </si>
  <si>
    <t xml:space="preserve"> - avohuollon sijoitukset lasten määrä </t>
  </si>
  <si>
    <t>lähtöarvo</t>
  </si>
  <si>
    <t>Perhetyö (sisältää kaiken avohuollon perhetyön)</t>
  </si>
  <si>
    <t xml:space="preserve"> - perhetyötä saavien perheiden lukumäärä</t>
  </si>
  <si>
    <t xml:space="preserve"> - perhetyön piirissä olevien lasten lukumäärä</t>
  </si>
  <si>
    <t>Sijaishuollon sosiaalityön palvelut:   €</t>
  </si>
  <si>
    <t>Sijaishuollon palvelut</t>
  </si>
  <si>
    <t>Huostaanotettuja lapsia (kumulat), yhteensä</t>
  </si>
  <si>
    <t xml:space="preserve"> - omat laitokset (kumulat)</t>
  </si>
  <si>
    <t>90*</t>
  </si>
  <si>
    <t xml:space="preserve"> - ulkopuoliset laitokset (kumulat)</t>
  </si>
  <si>
    <t>93*</t>
  </si>
  <si>
    <t xml:space="preserve"> - ammatilliset perhekodit (kumulat)</t>
  </si>
  <si>
    <t>30*</t>
  </si>
  <si>
    <t xml:space="preserve"> - perhehoito (kumulat)</t>
  </si>
  <si>
    <t>168*</t>
  </si>
  <si>
    <t>Tukiperhetoiminta, lasten määrä</t>
  </si>
  <si>
    <t>ei ole kerätty</t>
  </si>
  <si>
    <t xml:space="preserve"> </t>
  </si>
  <si>
    <t>Sosiaalityön erityispalvelut:  €</t>
  </si>
  <si>
    <t>Lastenvalvojan palvelut</t>
  </si>
  <si>
    <t xml:space="preserve"> - sopimusten piirissä olevat lapset</t>
  </si>
  <si>
    <t xml:space="preserve"> - elatus-, huolto-, tapaamis- ja asumissopimukset</t>
  </si>
  <si>
    <t>Rikosten- ja eräiden riita-asioiden sovittelupalvelut</t>
  </si>
  <si>
    <t xml:space="preserve"> - asiakkaat</t>
  </si>
  <si>
    <t xml:space="preserve"> - soviteltavien asioiden lkm </t>
  </si>
  <si>
    <t>*Tavoiteluvut ovat poikkileikkaustilanne 31.12.2012 arvioituna vuoden 2011 huostaan otettujen kokonaismäärän mukaan</t>
  </si>
  <si>
    <t>Muutettu tavoite 2012</t>
  </si>
  <si>
    <t>SOSIAALITYÖ                                          €</t>
  </si>
  <si>
    <t>Avohuollon sosiaalityön palvelut  €</t>
  </si>
  <si>
    <t>Sijaishuollon sosiaalityön palvelut  €</t>
  </si>
  <si>
    <t>Jälkihuollon palvelut</t>
  </si>
  <si>
    <t>Jälkihuollon piirissä olevat asiakkaat (kumulat.)</t>
  </si>
  <si>
    <t>Ei ole kerätty</t>
  </si>
  <si>
    <t>Jälkihuollon sijoitukset, kumulatiivinen luku</t>
  </si>
  <si>
    <t xml:space="preserve"> - omat laitokset </t>
  </si>
  <si>
    <t>ei kerätty</t>
  </si>
  <si>
    <t xml:space="preserve"> - ulkopuoliset laitokset</t>
  </si>
  <si>
    <t xml:space="preserve"> - ammatilliset perhekodit</t>
  </si>
  <si>
    <t xml:space="preserve"> - perhehoito </t>
  </si>
  <si>
    <t>Sosiaalityön erityispalvelut  €</t>
  </si>
  <si>
    <t xml:space="preserve"> - tapausten lkm</t>
  </si>
  <si>
    <t>Asumis- ja päihdepalvelujen sosiaalityö</t>
  </si>
  <si>
    <t xml:space="preserve"> - päihdekuntoutus asiakkaat (ostopalvelu)</t>
  </si>
  <si>
    <t xml:space="preserve"> - päihdeasuminen asiakkaat (omat)</t>
  </si>
  <si>
    <t xml:space="preserve"> - päihdeasuminen asiakkaat (ostetut), yht.</t>
  </si>
  <si>
    <r>
      <t>o</t>
    </r>
    <r>
      <rPr>
        <sz val="7"/>
        <color indexed="8"/>
        <rFont val="Arial"/>
        <family val="2"/>
      </rPr>
      <t xml:space="preserve">         </t>
    </r>
    <r>
      <rPr>
        <sz val="9"/>
        <color indexed="8"/>
        <rFont val="Arial"/>
        <family val="2"/>
      </rPr>
      <t>tehostettu palveluasuminen</t>
    </r>
  </si>
  <si>
    <r>
      <t>o</t>
    </r>
    <r>
      <rPr>
        <sz val="7"/>
        <color indexed="8"/>
        <rFont val="Arial"/>
        <family val="2"/>
      </rPr>
      <t xml:space="preserve">         </t>
    </r>
    <r>
      <rPr>
        <sz val="9"/>
        <color indexed="8"/>
        <rFont val="Arial"/>
        <family val="2"/>
      </rPr>
      <t>palveluasuminen</t>
    </r>
  </si>
  <si>
    <r>
      <t>o</t>
    </r>
    <r>
      <rPr>
        <sz val="7"/>
        <color indexed="8"/>
        <rFont val="Arial"/>
        <family val="2"/>
      </rPr>
      <t xml:space="preserve">         </t>
    </r>
    <r>
      <rPr>
        <sz val="9"/>
        <color indexed="8"/>
        <rFont val="Arial"/>
        <family val="2"/>
      </rPr>
      <t>tuettu asuminen</t>
    </r>
  </si>
  <si>
    <t xml:space="preserve"> - mt-kuntoutujien asumispalvelut asiakkaat (ostopalvelu), yht.</t>
  </si>
  <si>
    <t>SOSIAALITYÖ                                         €</t>
  </si>
  <si>
    <t>Avohuollon sosiaalityön palvelut:  €</t>
  </si>
  <si>
    <t xml:space="preserve"> - tt:n piirissä olevien kotitalouksien lukumäärä </t>
  </si>
  <si>
    <t xml:space="preserve"> - uusien hakemusten määrä, yht. luku itsenäisiin</t>
  </si>
  <si>
    <t xml:space="preserve"> ei ole kerätty</t>
  </si>
  <si>
    <t xml:space="preserve"> - jatkohakemusten määrä, yht. luku itsenäisiin</t>
  </si>
  <si>
    <t>Valtion korvauksen piirissä olevat pakolaiset</t>
  </si>
  <si>
    <t>Tulkkaus- ja käännöspalvelut</t>
  </si>
  <si>
    <t xml:space="preserve"> - tulkkauspalvelu tunnit</t>
  </si>
  <si>
    <t>24 000</t>
  </si>
  <si>
    <t xml:space="preserve"> - käännöspalveluiden sivumäärä</t>
  </si>
  <si>
    <t xml:space="preserve"> - tapausten lkm </t>
  </si>
  <si>
    <t xml:space="preserve"> - päihdekuntoutus asiakkaat (ostopalvelu), kumulat.</t>
  </si>
  <si>
    <t xml:space="preserve"> - päihdeasuminen asiakkaat (omat), kumulat. (+poikkileikkaus 4x vuodessa)</t>
  </si>
  <si>
    <t xml:space="preserve"> - päihdeasuminen asiakkaat (ostetut) , yht. kumulat.</t>
  </si>
  <si>
    <r>
      <t>o</t>
    </r>
    <r>
      <rPr>
        <sz val="7"/>
        <color indexed="8"/>
        <rFont val="Arial"/>
        <family val="2"/>
      </rPr>
      <t xml:space="preserve">         </t>
    </r>
    <r>
      <rPr>
        <sz val="9"/>
        <color indexed="8"/>
        <rFont val="Arial"/>
        <family val="2"/>
      </rPr>
      <t>tehostettu palveluasuminen, kumulat. (+poikkileikkaus 4x vuodessa)</t>
    </r>
  </si>
  <si>
    <t>Poikkileikkausluku laskee*</t>
  </si>
  <si>
    <r>
      <t>o</t>
    </r>
    <r>
      <rPr>
        <sz val="7"/>
        <color indexed="8"/>
        <rFont val="Arial"/>
        <family val="2"/>
      </rPr>
      <t xml:space="preserve">         </t>
    </r>
    <r>
      <rPr>
        <sz val="9"/>
        <color indexed="8"/>
        <rFont val="Arial"/>
        <family val="2"/>
      </rPr>
      <t>palveluasuminen, kumulat. (+poikkileikkaus 4x vuodessa)</t>
    </r>
  </si>
  <si>
    <r>
      <t>o</t>
    </r>
    <r>
      <rPr>
        <sz val="7"/>
        <color indexed="8"/>
        <rFont val="Arial"/>
        <family val="2"/>
      </rPr>
      <t xml:space="preserve">         </t>
    </r>
    <r>
      <rPr>
        <sz val="9"/>
        <color indexed="8"/>
        <rFont val="Arial"/>
        <family val="2"/>
      </rPr>
      <t>tuettu asuminen, kumulat. (+poikkileikkaus 4x vuodessa)</t>
    </r>
  </si>
  <si>
    <t>Poikkileikkausluku nousee*</t>
  </si>
  <si>
    <t xml:space="preserve"> - mt-kuntoutujien asumispalvelut asiakkaat (ostopalvelu), yht kumulat.</t>
  </si>
  <si>
    <t>*rakennemuutoksen seuranta poikkileikkauslukuina neljännesvuosittain</t>
  </si>
  <si>
    <t>SOSIAALITYÖ:    €</t>
  </si>
  <si>
    <t xml:space="preserve">Sosiaalityön erityispalvelut: </t>
  </si>
  <si>
    <t xml:space="preserve"> -  </t>
  </si>
  <si>
    <t xml:space="preserve"> - päihdeasuminen asiakkaat (ostetut) , yht.</t>
  </si>
  <si>
    <r>
      <t>o</t>
    </r>
    <r>
      <rPr>
        <sz val="7"/>
        <color indexed="8"/>
        <rFont val="Arial"/>
        <family val="2"/>
      </rPr>
      <t xml:space="preserve">         </t>
    </r>
    <r>
      <rPr>
        <sz val="9"/>
        <color indexed="8"/>
        <rFont val="Arial"/>
        <family val="2"/>
      </rPr>
      <t xml:space="preserve">palveluasuminen </t>
    </r>
  </si>
  <si>
    <t xml:space="preserve"> - mt-kuntoutujien asumispalvelut asiakkaat (ostopalvelu), yht </t>
  </si>
  <si>
    <r>
      <t>o</t>
    </r>
    <r>
      <rPr>
        <sz val="7"/>
        <color indexed="8"/>
        <rFont val="Arial"/>
        <family val="2"/>
      </rPr>
      <t xml:space="preserve">         </t>
    </r>
    <r>
      <rPr>
        <sz val="9"/>
        <color indexed="8"/>
        <rFont val="Arial"/>
        <family val="2"/>
      </rPr>
      <t xml:space="preserve">tehostettu palveluasuminen </t>
    </r>
  </si>
  <si>
    <t>PERUSTERVEYDENHUOLTO:                €</t>
  </si>
  <si>
    <t>Ennuste 2011 toteuma 3.1.12</t>
  </si>
  <si>
    <t>Ehkäisyneuvolan palvelut:</t>
  </si>
  <si>
    <t>Ehkäisyneuvolan palvelut</t>
  </si>
  <si>
    <t>15- 19 v</t>
  </si>
  <si>
    <t xml:space="preserve"> - käynti, lääkäri</t>
  </si>
  <si>
    <t>228 *</t>
  </si>
  <si>
    <t xml:space="preserve"> - käynti, th</t>
  </si>
  <si>
    <t>1080 *</t>
  </si>
  <si>
    <t>Lastenneuvolan palvelut:  €</t>
  </si>
  <si>
    <t>Ikäryhmien mukaiset tarkastukset</t>
  </si>
  <si>
    <t xml:space="preserve"> - yksittäisten lasten/asiakkaiden määrä vuosittain</t>
  </si>
  <si>
    <t xml:space="preserve"> - peittävyys</t>
  </si>
  <si>
    <t>Neuvolan perhetuki, alle 1 v.</t>
  </si>
  <si>
    <t xml:space="preserve"> - kotikäynnit</t>
  </si>
  <si>
    <t>Erityishuomion tarpeessa olevien tarkastukset</t>
  </si>
  <si>
    <t>-</t>
  </si>
  <si>
    <t>Rokotustoiminta</t>
  </si>
  <si>
    <t> kattavuus</t>
  </si>
  <si>
    <t>Kouluterveydenhuollon palvelut:  €</t>
  </si>
  <si>
    <t>Terveystarkastukset</t>
  </si>
  <si>
    <t>oppilasmäärä perusk+lukio</t>
  </si>
  <si>
    <t>Sairaudenhoito</t>
  </si>
  <si>
    <t>Koulun terveydellisten olojen tarkastus</t>
  </si>
  <si>
    <t>Opiskeluterveydenhuollon palvelut:  €</t>
  </si>
  <si>
    <t>Terveystarkastukset
käynnit alle 19 vuotiaat</t>
  </si>
  <si>
    <t xml:space="preserve"> - yksittäisten asiakkaiden määrä vuosittain</t>
  </si>
  <si>
    <t xml:space="preserve">75 % peittävyys kohderyhmästä jolle tehdään terveystarkastus </t>
  </si>
  <si>
    <t>ammatti-instituutin oppilaat 4246</t>
  </si>
  <si>
    <t>YTHS:n ostopalvelut (ostopalvelusopimus) käytetty euromäärä</t>
  </si>
  <si>
    <t xml:space="preserve"> - asiakkaat luku saadaan YTHS:n tilastoista</t>
  </si>
  <si>
    <t>Muu ehkäisevä terveydenhuolto:  €</t>
  </si>
  <si>
    <t>Nuorten selviämisaseman palvelut</t>
  </si>
  <si>
    <t xml:space="preserve"> - käynnit</t>
  </si>
  <si>
    <t>Sairaudenhoito:  €</t>
  </si>
  <si>
    <t>Päivystyspalvelut (24/7) Liikelaitos</t>
  </si>
  <si>
    <t xml:space="preserve"> - päivystyskäyntien määrä (liikelaitos)</t>
  </si>
  <si>
    <t xml:space="preserve">Terveysaseman palvelut: sairaanhoito ja terveydenhoito </t>
  </si>
  <si>
    <t xml:space="preserve"> - terveysasemapalvelujen peittävyys (sis. sh/th ja lääkärikontaktit)</t>
  </si>
  <si>
    <t>terveysasemapeittävyys (sis.pandemiarokotuksia)36,6%</t>
  </si>
  <si>
    <t>27 688 terveysasema peittävyys 37 %</t>
  </si>
  <si>
    <t>Ta peittävyys 26,6%</t>
  </si>
  <si>
    <t>Suun terveydenhuolto:  €</t>
  </si>
  <si>
    <t>Hammashoidon kiireellinen hoito</t>
  </si>
  <si>
    <t xml:space="preserve">Perushammashoidon palvelut </t>
  </si>
  <si>
    <t xml:space="preserve"> - kustannukset</t>
  </si>
  <si>
    <t>Erikoishammashoidon palvelut (kirurgia, protetiikka, oikomishoito)</t>
  </si>
  <si>
    <t>Opetushammashoitolan palvelut</t>
  </si>
  <si>
    <t>PERUSTERVEYDENHUOLTO                €</t>
  </si>
  <si>
    <t>Äitiysneuvolan palvelut:</t>
  </si>
  <si>
    <t>Raskaudenajan seuranta</t>
  </si>
  <si>
    <t>15 - 20 vuotiaat</t>
  </si>
  <si>
    <t>1700*</t>
  </si>
  <si>
    <t>Sikiöseulonnat</t>
  </si>
  <si>
    <t>Ehkäisyneuvolan palvelut:   €</t>
  </si>
  <si>
    <t>peittävyys 18-24 v</t>
  </si>
  <si>
    <t xml:space="preserve">  7,3 %
13,7</t>
  </si>
  <si>
    <t>20-49 v</t>
  </si>
  <si>
    <t>Opiskeluterveydenhuollon palvelut:   €</t>
  </si>
  <si>
    <t xml:space="preserve"> - opiskelijamäärä peitto %</t>
  </si>
  <si>
    <t>YTHS:n ostopalvelut (ostopalvelusopimus) tot.eurot</t>
  </si>
  <si>
    <t xml:space="preserve">Muu ehkäisevä terveydenhuolto: </t>
  </si>
  <si>
    <t>Nuorten selviämisaseman palvelut (ei koske ko. ikäryhmää)</t>
  </si>
  <si>
    <t>Seulonnat (papa, mammografia, suolistosyöpä) ostopalvelusopimus ( ei koske tätä ikäryhmää)</t>
  </si>
  <si>
    <t xml:space="preserve"> - seulonnat</t>
  </si>
  <si>
    <t xml:space="preserve"> - asiakasmäärä</t>
  </si>
  <si>
    <t xml:space="preserve"> - rahat</t>
  </si>
  <si>
    <t>Diabetesvastaanoton palvelut</t>
  </si>
  <si>
    <t>peittävyys kohderyhmässä</t>
  </si>
  <si>
    <t>Päivystyspalvelut (24/7) liikelaitoksessa</t>
  </si>
  <si>
    <t xml:space="preserve"> - päivystyskäyntien määrä</t>
  </si>
  <si>
    <t>Terveysaseman palvelut: sairaanhoito ja terveydenhoito (sis tekstinkäsittelyn ja ulkomaalaistoimiston palvelut)</t>
  </si>
  <si>
    <t xml:space="preserve"> - käynnit (th/sh ja ll)</t>
  </si>
  <si>
    <t>46,7 % (sis pandemia)</t>
  </si>
  <si>
    <t>11 100</t>
  </si>
  <si>
    <t>9000*</t>
  </si>
  <si>
    <t>3000*</t>
  </si>
  <si>
    <t>PERUSTERVEYDENHUOLTO               €</t>
  </si>
  <si>
    <t>Äitiysneuvolan palvelut: €</t>
  </si>
  <si>
    <t xml:space="preserve"> - synnytysten määrä/vuosi</t>
  </si>
  <si>
    <t>1873?</t>
  </si>
  <si>
    <t>1832**</t>
  </si>
  <si>
    <t>Ehkäisyneuvolan palvelut  25 – 55 v</t>
  </si>
  <si>
    <t>Peittävyys</t>
  </si>
  <si>
    <t>yht 1367</t>
  </si>
  <si>
    <t xml:space="preserve">Terveysneuvontapiste Millin palvelut </t>
  </si>
  <si>
    <t xml:space="preserve"> - yksittäisten asiakkaiden määrä vuosittain (turkulaiset/kaikki)</t>
  </si>
  <si>
    <t xml:space="preserve">Väestötason terveydenedistäminen </t>
  </si>
  <si>
    <t xml:space="preserve"> - aktiviteettimittari : tupakanvierotus asiakaskontaktit</t>
  </si>
  <si>
    <t>ei toteutettu</t>
  </si>
  <si>
    <t xml:space="preserve"> -pitkäaikaistyöttömien terveystarkastukset as/käynti</t>
  </si>
  <si>
    <t>47/94</t>
  </si>
  <si>
    <t>60/120</t>
  </si>
  <si>
    <t>80/160</t>
  </si>
  <si>
    <t>Seulonnat (papa, mammografia, suolistosyöpä) ostopalvelusopimus</t>
  </si>
  <si>
    <t>PAPAseulontaan  osallistumis% 69,7%</t>
  </si>
  <si>
    <t>PAPA osallistumis%71%</t>
  </si>
  <si>
    <t>PAPAseulontaan osallistumis% 72%</t>
  </si>
  <si>
    <t>Mammografia%72,6%</t>
  </si>
  <si>
    <t>Mammografiaosallistumis% 73%</t>
  </si>
  <si>
    <t>Mammografiaosallistumisprosentti73,5%</t>
  </si>
  <si>
    <t>Sairaudenhoito: €</t>
  </si>
  <si>
    <t xml:space="preserve"> - peittävyys% ( kohderyhmä 1-tyypin diabeetikot)</t>
  </si>
  <si>
    <t>Hoitotarvikejakelu</t>
  </si>
  <si>
    <t xml:space="preserve"> - kokonaiseurot </t>
  </si>
  <si>
    <t>(yht. kaikki hoitotarvikkeet</t>
  </si>
  <si>
    <t xml:space="preserve"> - päivystyskäyntien määrä/v</t>
  </si>
  <si>
    <t>Terveysaseman palvelut: sairaanhoito ja terveydenhoito</t>
  </si>
  <si>
    <t xml:space="preserve"> - käynnit (sh/th ja lääkärikäynnit)</t>
  </si>
  <si>
    <t>155623 (sis.pandemiakäynnit)</t>
  </si>
  <si>
    <t xml:space="preserve"> - terv.asemapalvelujen peittävyys (sisältää sh/th ja lääkärikontaktin)</t>
  </si>
  <si>
    <t>47% (sis. pandemiarokotukset)</t>
  </si>
  <si>
    <t>?</t>
  </si>
  <si>
    <t>Suun terveydenhuolto: €</t>
  </si>
  <si>
    <t>11 000</t>
  </si>
  <si>
    <t>50 000</t>
  </si>
  <si>
    <t>58000*</t>
  </si>
  <si>
    <t>18500 *</t>
  </si>
  <si>
    <t>Ostopalvelu</t>
  </si>
  <si>
    <t xml:space="preserve"> - käynnit (kaikki itsenäisten prosessissa)</t>
  </si>
  <si>
    <t>Hammashoidon peittävyys</t>
  </si>
  <si>
    <t xml:space="preserve"> - kaikki asiakkaat itsenäisten prosessissa</t>
  </si>
  <si>
    <t>* edellyttää, että palveluja tuottaa 14.12.11 Perlan hyväksymä määrä hammaslääkäreitä&amp;hoitajia&amp;suuhygienistejä</t>
  </si>
  <si>
    <t>** ennuste koko syntyvyys 2011</t>
  </si>
  <si>
    <t>PERUSTERVEYDENHUOLTO              €</t>
  </si>
  <si>
    <t>ks. Itsenäiset</t>
  </si>
  <si>
    <t xml:space="preserve"> - käynnit  </t>
  </si>
  <si>
    <t>148.550</t>
  </si>
  <si>
    <t xml:space="preserve"> - terveysasemapalvelujen peittävyys % (sis. sh/th ja lääkärikontaktit)</t>
  </si>
  <si>
    <t xml:space="preserve"> 76,8% (sis. pandemiarokotukset)</t>
  </si>
  <si>
    <t xml:space="preserve"> - asiakkaat  </t>
  </si>
  <si>
    <t xml:space="preserve"> - kustannukset </t>
  </si>
  <si>
    <t>Suuhygienistin käynnit ympärivrk :ssa hoidossa</t>
  </si>
  <si>
    <t xml:space="preserve"> - käynnit, saadaan v. 2012 alusta</t>
  </si>
  <si>
    <r>
      <t>o</t>
    </r>
    <r>
      <rPr>
        <sz val="7"/>
        <rFont val="Arial"/>
        <family val="2"/>
      </rPr>
      <t>   </t>
    </r>
    <r>
      <rPr>
        <sz val="9"/>
        <rFont val="Arial"/>
        <family val="2"/>
      </rPr>
      <t>hammashoitaja</t>
    </r>
  </si>
  <si>
    <r>
      <t>o</t>
    </r>
    <r>
      <rPr>
        <sz val="7"/>
        <rFont val="Arial"/>
        <family val="2"/>
      </rPr>
      <t>   </t>
    </r>
    <r>
      <rPr>
        <sz val="9"/>
        <rFont val="Arial"/>
        <family val="2"/>
      </rPr>
      <t>hammaslääkäri</t>
    </r>
  </si>
  <si>
    <r>
      <t>o</t>
    </r>
    <r>
      <rPr>
        <sz val="7"/>
        <rFont val="Arial"/>
        <family val="2"/>
      </rPr>
      <t>   </t>
    </r>
    <r>
      <rPr>
        <sz val="9"/>
        <rFont val="Arial"/>
        <family val="2"/>
      </rPr>
      <t>suuhygienisti</t>
    </r>
  </si>
  <si>
    <r>
      <t>ERIKOISSAIRAANHOITO:</t>
    </r>
    <r>
      <rPr>
        <b/>
        <sz val="10"/>
        <color indexed="10"/>
        <rFont val="Arial"/>
        <family val="2"/>
      </rPr>
      <t xml:space="preserve">                 </t>
    </r>
    <r>
      <rPr>
        <b/>
        <sz val="10"/>
        <rFont val="Arial"/>
        <family val="2"/>
      </rPr>
      <t xml:space="preserve">      €</t>
    </r>
  </si>
  <si>
    <t>Somaattinen erikoissairaanhoito:  €</t>
  </si>
  <si>
    <t>Silmätautialan sairauksien tutkimus ja hoito</t>
  </si>
  <si>
    <t xml:space="preserve"> - avoh.käynnit</t>
  </si>
  <si>
    <t>Korva,- nenä- ja kurkkutautien tutkimus ja hoito</t>
  </si>
  <si>
    <t xml:space="preserve"> - avoh. käynnit</t>
  </si>
  <si>
    <t> 1 700</t>
  </si>
  <si>
    <t>Lastentautien tutkimus ja hoito</t>
  </si>
  <si>
    <t> 12 600</t>
  </si>
  <si>
    <t>Sisätautien ja neurologian tutkimus ja hoito</t>
  </si>
  <si>
    <t xml:space="preserve"> - avoh.käynnit  </t>
  </si>
  <si>
    <t> 75</t>
  </si>
  <si>
    <t>Psykiatrinen erikoissairaanhoito:  €</t>
  </si>
  <si>
    <t>Lasten ja nuorten psykiatrinen tutkimus ja hoito</t>
  </si>
  <si>
    <t xml:space="preserve"> - avoh.käynnit  </t>
  </si>
  <si>
    <t xml:space="preserve"> - konsultaatiot</t>
  </si>
  <si>
    <t>Sairaanhoitopiiri:  €</t>
  </si>
  <si>
    <t>Somaattinen hoito</t>
  </si>
  <si>
    <t>ei asetettu</t>
  </si>
  <si>
    <t xml:space="preserve"> - yksitt hoitojaksot </t>
  </si>
  <si>
    <t>tietoja ei mahdollista saada</t>
  </si>
  <si>
    <t xml:space="preserve"> - hoitopäivät</t>
  </si>
  <si>
    <t>Psykiatrinen hoito</t>
  </si>
  <si>
    <t xml:space="preserve"> - avoh.käynnit </t>
  </si>
  <si>
    <t>tietoja ei mahd saada</t>
  </si>
  <si>
    <t xml:space="preserve"> - eurot </t>
  </si>
  <si>
    <t>Muut erikoissairaanhoidon ostopalvelut:  €</t>
  </si>
  <si>
    <r>
      <t>ERIKOISSAIRAANHOITO</t>
    </r>
    <r>
      <rPr>
        <b/>
        <sz val="10"/>
        <color indexed="10"/>
        <rFont val="Arial"/>
        <family val="2"/>
      </rPr>
      <t xml:space="preserve">                      </t>
    </r>
    <r>
      <rPr>
        <b/>
        <sz val="10"/>
        <rFont val="Arial"/>
        <family val="2"/>
      </rPr>
      <t xml:space="preserve"> €</t>
    </r>
  </si>
  <si>
    <t>Somaattinen erikoissairaanhoito: €</t>
  </si>
  <si>
    <t xml:space="preserve"> - Kotisairaalajaksot</t>
  </si>
  <si>
    <t xml:space="preserve"> - tähystystoimenpiteet</t>
  </si>
  <si>
    <t xml:space="preserve"> - Sair.h.jakso (päättyneet)</t>
  </si>
  <si>
    <t xml:space="preserve"> - hpv (brutto)</t>
  </si>
  <si>
    <t>Psykiatrinen erikoissairaanhoito: €</t>
  </si>
  <si>
    <t> 970</t>
  </si>
  <si>
    <t>Avohoitopsykiatrinen tutkimus ja hoito</t>
  </si>
  <si>
    <t>4 491</t>
  </si>
  <si>
    <t>4 200</t>
  </si>
  <si>
    <t xml:space="preserve"> - päiväsair</t>
  </si>
  <si>
    <t xml:space="preserve"> - sair.h.jakso (päättyneet) </t>
  </si>
  <si>
    <t>Psykoosien tutkimus ja hoito</t>
  </si>
  <si>
    <t>4 678</t>
  </si>
  <si>
    <t> 4 000</t>
  </si>
  <si>
    <t>4 000</t>
  </si>
  <si>
    <t xml:space="preserve"> - sair.h.jakso (päättyneet)</t>
  </si>
  <si>
    <t xml:space="preserve">tietoja ei mahd saada </t>
  </si>
  <si>
    <t xml:space="preserve"> - yksitt hoitojaksot</t>
  </si>
  <si>
    <r>
      <t>ERIKOISSAIRAANHOITO</t>
    </r>
    <r>
      <rPr>
        <b/>
        <sz val="10"/>
        <color indexed="10"/>
        <rFont val="Arial"/>
        <family val="2"/>
      </rPr>
      <t xml:space="preserve">                     </t>
    </r>
    <r>
      <rPr>
        <b/>
        <sz val="10"/>
        <rFont val="Arial"/>
        <family val="2"/>
      </rPr>
      <t xml:space="preserve"> €</t>
    </r>
  </si>
  <si>
    <t>2 316</t>
  </si>
  <si>
    <t> 2 200</t>
  </si>
  <si>
    <t>2 200</t>
  </si>
  <si>
    <t>9 341</t>
  </si>
  <si>
    <t>9 000</t>
  </si>
  <si>
    <t xml:space="preserve"> - Kotisairaalakäynnit</t>
  </si>
  <si>
    <t>22 924</t>
  </si>
  <si>
    <t> 24 000</t>
  </si>
  <si>
    <t>1 495</t>
  </si>
  <si>
    <t>36 215</t>
  </si>
  <si>
    <t>36 000</t>
  </si>
  <si>
    <t>Vanhuspsykiatrinen tutkimus ja hoito</t>
  </si>
  <si>
    <t> 60</t>
  </si>
  <si>
    <t>103 320</t>
  </si>
  <si>
    <t> 103 320</t>
  </si>
  <si>
    <t>tietoja ei mahd sada</t>
  </si>
  <si>
    <t>6 000</t>
  </si>
  <si>
    <r>
      <t>ERIKOISSAIRAANHOITO</t>
    </r>
    <r>
      <rPr>
        <b/>
        <sz val="10"/>
        <color indexed="10"/>
        <rFont val="Arial"/>
        <family val="2"/>
      </rPr>
      <t xml:space="preserve">        </t>
    </r>
    <r>
      <rPr>
        <b/>
        <sz val="10"/>
        <rFont val="Arial"/>
        <family val="2"/>
      </rPr>
      <t xml:space="preserve">            €</t>
    </r>
  </si>
  <si>
    <t xml:space="preserve">oman toiminnan lisäyksellä vähenetään sh-piirin käyttöä </t>
  </si>
  <si>
    <t xml:space="preserve">Somaattinen erikoissairaanhoito:  € </t>
  </si>
  <si>
    <t>10 924</t>
  </si>
  <si>
    <t>10 500</t>
  </si>
  <si>
    <t>2 261</t>
  </si>
  <si>
    <t>3  200</t>
  </si>
  <si>
    <t xml:space="preserve"> - hoitopv</t>
  </si>
  <si>
    <t>6 378</t>
  </si>
  <si>
    <t>6 100</t>
  </si>
  <si>
    <t>6 200</t>
  </si>
  <si>
    <t xml:space="preserve"> päiväsair</t>
  </si>
  <si>
    <t>10 400</t>
  </si>
  <si>
    <t>Sairaanhoitopiiri: €</t>
  </si>
  <si>
    <t>65 560</t>
  </si>
  <si>
    <t>66 000</t>
  </si>
  <si>
    <t xml:space="preserve">KUNTOUTUMISPALVELUT         €      </t>
  </si>
  <si>
    <t>Lääkinnällinen kuntoutus:  €</t>
  </si>
  <si>
    <t xml:space="preserve"> -   asiakkaat</t>
  </si>
  <si>
    <t>1 692</t>
  </si>
  <si>
    <t>1 412</t>
  </si>
  <si>
    <t>1 600</t>
  </si>
  <si>
    <t xml:space="preserve"> -   palvelutapahtumat</t>
  </si>
  <si>
    <t>18 500</t>
  </si>
  <si>
    <t>Fysioterapia</t>
  </si>
  <si>
    <t>Toimintaterapia</t>
  </si>
  <si>
    <t>Puheterapia</t>
  </si>
  <si>
    <t>Fysiatrin palvelut</t>
  </si>
  <si>
    <t>Sosiaalityö</t>
  </si>
  <si>
    <t>Asiantuntija- ja koulutustehtävät</t>
  </si>
  <si>
    <t>Lastenneurologinen tutkimus ja hoito:  €</t>
  </si>
  <si>
    <t>1 463</t>
  </si>
  <si>
    <t>1 500</t>
  </si>
  <si>
    <t>9 169</t>
  </si>
  <si>
    <t>Lääkärin vastaanottotyö ja konsultaatiot</t>
  </si>
  <si>
    <t>Lääkinnällisen kuntoutuksen arviointi sekä kuntoutussuunnitelman laadinta</t>
  </si>
  <si>
    <t>Laaja oppilashuoltotyöryhmätyö koululla</t>
  </si>
  <si>
    <t>Asiantuntijatehtävät</t>
  </si>
  <si>
    <t>Sosiaalityöntekijän vastaanottopalvelut</t>
  </si>
  <si>
    <t>Terveydenhoitajan vastaanottopalvelut (erityiskoulut)</t>
  </si>
  <si>
    <t>Erityislastentarhanopettajan käynnit (varhaiskuntoutus)</t>
  </si>
  <si>
    <t>Psykososiaalinen kuntoutus:  €</t>
  </si>
  <si>
    <t>1 970</t>
  </si>
  <si>
    <t>2 000</t>
  </si>
  <si>
    <t>Vastaanotto</t>
  </si>
  <si>
    <t>Terapia</t>
  </si>
  <si>
    <t>Tutkimus</t>
  </si>
  <si>
    <t>Turun kriisiryhmän kriisityö</t>
  </si>
  <si>
    <t>Konsultaatio</t>
  </si>
  <si>
    <t xml:space="preserve"> -   palvelutapahtumat</t>
  </si>
  <si>
    <t>8 197</t>
  </si>
  <si>
    <t>Työnohjaus</t>
  </si>
  <si>
    <t>Koulutus</t>
  </si>
  <si>
    <t>Vammaispalvelut ja kehit.vammahuolto:   €</t>
  </si>
  <si>
    <t>Ohjaus- ja neuvonta (Vammaispalvelut ja Paletti)</t>
  </si>
  <si>
    <t>Palvelu,- kuntoutus- ja palvelu- ja hoitosuunnitelman laadinta</t>
  </si>
  <si>
    <t>Henkilökohtainen apu</t>
  </si>
  <si>
    <t>Sopeutumisvalmennus/asumisvalmennus</t>
  </si>
  <si>
    <t>Asumiseen liittyvät palvelut (asunnon muutostyöt., välineet, laitteet jne.)</t>
  </si>
  <si>
    <t>Kuljetuspalvelut (ostopalvelusopimus)</t>
  </si>
  <si>
    <t xml:space="preserve"> -   asiakkaat (shl/vp)</t>
  </si>
  <si>
    <t>81 (vp)</t>
  </si>
  <si>
    <t xml:space="preserve"> -   eurot</t>
  </si>
  <si>
    <t>Vammaisten ja pitkäaikaissairaiden lasten omaishoidontuen myöntäminen</t>
  </si>
  <si>
    <t xml:space="preserve"> -   asiakkaat </t>
  </si>
  <si>
    <t>1 027 800</t>
  </si>
  <si>
    <t>Iltapäiväkerhotoiminta</t>
  </si>
  <si>
    <t>Lyhytaikaishoito</t>
  </si>
  <si>
    <t>(Koskikoti ja lyhytaik. asumispalvelu ja laitoshoito)</t>
  </si>
  <si>
    <t xml:space="preserve"> -   käyttöpäivät</t>
  </si>
  <si>
    <t>Laitoshoito</t>
  </si>
  <si>
    <t>Omat palvelut</t>
  </si>
  <si>
    <t>Ostopalvelut</t>
  </si>
  <si>
    <t>Perhehoito</t>
  </si>
  <si>
    <t>(pitkäaik. ja lyhytaik.)</t>
  </si>
  <si>
    <t>KUNTOUTUMISPALVELUT             €</t>
  </si>
  <si>
    <t>Psykososiaalinen kuntoutus      €</t>
  </si>
  <si>
    <t>2 631</t>
  </si>
  <si>
    <t>3 100</t>
  </si>
  <si>
    <t xml:space="preserve"> -   ikäjakauma: alle koulu-</t>
  </si>
  <si>
    <t>ikäiset, ala- ja yläkouluikäi-</t>
  </si>
  <si>
    <t>set, nuoret</t>
  </si>
  <si>
    <t>Vammaispalvelut ja kehitysv.huolto:  €</t>
  </si>
  <si>
    <t>28 751</t>
  </si>
  <si>
    <t>Vammaisten- ja pitkäaikaissairaiden lasten omaishoidontuen myöntäminen</t>
  </si>
  <si>
    <t>4 300</t>
  </si>
  <si>
    <t>1 000 000</t>
  </si>
  <si>
    <t>Työelämäkuntoutus:  €</t>
  </si>
  <si>
    <t>9 029</t>
  </si>
  <si>
    <t>8 000</t>
  </si>
  <si>
    <t xml:space="preserve"> -   kuntoutuspäivät</t>
  </si>
  <si>
    <t>4 582</t>
  </si>
  <si>
    <t>Työllistymispalvelut</t>
  </si>
  <si>
    <t>Urasuunnittelu</t>
  </si>
  <si>
    <t>Työ- ja toimintakyvyn arviointi</t>
  </si>
  <si>
    <t>Palkkatukityöllistäminen</t>
  </si>
  <si>
    <t>Työllistämistoiminta</t>
  </si>
  <si>
    <t>Ammatillisen kuntoutuksen asiantuntijapalvelut</t>
  </si>
  <si>
    <t>Kuntoutuksen asiakasyhteistyötoiminta</t>
  </si>
  <si>
    <t>Ammatillinen kuntoutus työkeskuksissa</t>
  </si>
  <si>
    <t xml:space="preserve"> -   asiakkaat / v.</t>
  </si>
  <si>
    <t>KUNTOUTUMISPALVELUT                  €</t>
  </si>
  <si>
    <t>5 442</t>
  </si>
  <si>
    <t>5 800</t>
  </si>
  <si>
    <t>5 900</t>
  </si>
  <si>
    <t>31 851</t>
  </si>
  <si>
    <t>Apuvälinepalvelut (sis lainaus ja huolto)</t>
  </si>
  <si>
    <t>Psykososiaalinen kuntoutus: €</t>
  </si>
  <si>
    <t>1 840</t>
  </si>
  <si>
    <t>1 800</t>
  </si>
  <si>
    <t>13  800</t>
  </si>
  <si>
    <t>1 550</t>
  </si>
  <si>
    <t>149 514</t>
  </si>
  <si>
    <t>Asumispalvelut (sis palveluasuminen)</t>
  </si>
  <si>
    <t>78 850</t>
  </si>
  <si>
    <t>80 000</t>
  </si>
  <si>
    <t>85 000</t>
  </si>
  <si>
    <t>6 515 000</t>
  </si>
  <si>
    <t>1 486 000</t>
  </si>
  <si>
    <t>Työ- ja päivätoiminta</t>
  </si>
  <si>
    <t>Työelämäkuntoutus: €</t>
  </si>
  <si>
    <t>1 460</t>
  </si>
  <si>
    <t>22 329</t>
  </si>
  <si>
    <t>19 000</t>
  </si>
  <si>
    <t>40 000</t>
  </si>
  <si>
    <t>KUNTOUTUMISPALVELUT               €</t>
  </si>
  <si>
    <t>12 645</t>
  </si>
  <si>
    <t>10 000</t>
  </si>
  <si>
    <t>10 084</t>
  </si>
  <si>
    <t>46 361</t>
  </si>
  <si>
    <t>Veteraanikuntoutus (ostopalvelusopimus)</t>
  </si>
  <si>
    <t>Psykososiaalinen kuntoutus  €</t>
  </si>
  <si>
    <r>
      <t> </t>
    </r>
    <r>
      <rPr>
        <sz val="9"/>
        <color indexed="10"/>
        <rFont val="Arial"/>
        <family val="2"/>
      </rPr>
      <t xml:space="preserve"> </t>
    </r>
  </si>
  <si>
    <t>3 592</t>
  </si>
  <si>
    <t>3 500</t>
  </si>
  <si>
    <t>3 600</t>
  </si>
  <si>
    <t xml:space="preserve"> -   asiakkaat / v. (kehitysvammapalvelut)</t>
  </si>
  <si>
    <t>8 550</t>
  </si>
  <si>
    <t xml:space="preserve"> -   asiakkaat (vp)</t>
  </si>
  <si>
    <t xml:space="preserve">3 506 </t>
  </si>
  <si>
    <t>3 400</t>
  </si>
  <si>
    <t>4 000 000</t>
  </si>
  <si>
    <t xml:space="preserve"> -   asiakkaat (shl)</t>
  </si>
  <si>
    <t>VANHUSPALVELUT     €</t>
  </si>
  <si>
    <t>Kotihoito  €</t>
  </si>
  <si>
    <t>Kotona asumista tukevat palvelut: tukipalvelut</t>
  </si>
  <si>
    <t xml:space="preserve"> - tukipalvelua saanut asiakas</t>
  </si>
  <si>
    <t> 260</t>
  </si>
  <si>
    <t>Kotihoidon järjestäminen ja toteuttaminen</t>
  </si>
  <si>
    <t xml:space="preserve"> - säännöllisten asiakkaiden määrä palveluluokittain (poikkileikkaus)</t>
  </si>
  <si>
    <t> 220</t>
  </si>
  <si>
    <t xml:space="preserve"> -  1. palveluluokka</t>
  </si>
  <si>
    <t> 155</t>
  </si>
  <si>
    <t> 100</t>
  </si>
  <si>
    <t xml:space="preserve"> -  2. palveluluokka</t>
  </si>
  <si>
    <t> 39</t>
  </si>
  <si>
    <t> 54</t>
  </si>
  <si>
    <t xml:space="preserve"> - 3. palveluluokka</t>
  </si>
  <si>
    <t> 22</t>
  </si>
  <si>
    <t xml:space="preserve"> - 4. palveluluokka</t>
  </si>
  <si>
    <t> 7</t>
  </si>
  <si>
    <t>Omaishoidon tuki  €</t>
  </si>
  <si>
    <t xml:space="preserve"> - omaishoidon tukea saanut asiakas</t>
  </si>
  <si>
    <t>Ympärivuorokautinen hoito / palvelurakenne  €</t>
  </si>
  <si>
    <t>Hoivahoito yhteensä</t>
  </si>
  <si>
    <t>Vanhainkodit/omat</t>
  </si>
  <si>
    <t xml:space="preserve"> - asukkaat</t>
  </si>
  <si>
    <t>vanhainkodit/ostopalvelu</t>
  </si>
  <si>
    <t xml:space="preserve">    pitkäaikaissairaanhoito/omat (sis. kaskenlinnan pa-sairaanhoidon</t>
  </si>
  <si>
    <t xml:space="preserve"> - potilaat</t>
  </si>
  <si>
    <t xml:space="preserve">    pitkäaikaissair.h./ostopalvelu</t>
  </si>
  <si>
    <t>Tehostettu palveluasuminen yhteensä</t>
  </si>
  <si>
    <t> 10</t>
  </si>
  <si>
    <t>Tehostettu/oma</t>
  </si>
  <si>
    <t>Tehostettu/ostopalvelu</t>
  </si>
  <si>
    <t>Ympärivuorokautinen hoito yhteensä</t>
  </si>
  <si>
    <t>35 </t>
  </si>
  <si>
    <t>Geriatrinen sairaalahoito  €</t>
  </si>
  <si>
    <t xml:space="preserve"> - hpv</t>
  </si>
  <si>
    <t>530 </t>
  </si>
  <si>
    <t>Kuukauden aikana päättyneet hoitojaksot</t>
  </si>
  <si>
    <t xml:space="preserve"> - hoitojakso</t>
  </si>
  <si>
    <t>30 </t>
  </si>
  <si>
    <t>Akuutit vuodeosastot</t>
  </si>
  <si>
    <t xml:space="preserve"> - hoitojakso </t>
  </si>
  <si>
    <t>Geriatrinen arviointiyksikkö</t>
  </si>
  <si>
    <t>2 </t>
  </si>
  <si>
    <t>Geriatrian poliklinikka</t>
  </si>
  <si>
    <t xml:space="preserve"> - vaativa vo-käynti</t>
  </si>
  <si>
    <t> 0</t>
  </si>
  <si>
    <t>Jatkokuntoutusosastot</t>
  </si>
  <si>
    <t> 500</t>
  </si>
  <si>
    <t>Pitkäaikaissairaanhoito</t>
  </si>
  <si>
    <t xml:space="preserve">Saattohoito, ostopalvelu </t>
  </si>
  <si>
    <t xml:space="preserve"> - as./kk/keskim</t>
  </si>
  <si>
    <t>Kotisaattohoito, ostopalvelu</t>
  </si>
  <si>
    <t xml:space="preserve"> - as/kk</t>
  </si>
  <si>
    <t>Toipilaskotihoito, ostopalvelu</t>
  </si>
  <si>
    <t>VANHUSPALVELUT  €</t>
  </si>
  <si>
    <t xml:space="preserve">Kotihoidon järjestäminen ja toteuttaminen </t>
  </si>
  <si>
    <t> 2390</t>
  </si>
  <si>
    <t> 1200</t>
  </si>
  <si>
    <t> 600</t>
  </si>
  <si>
    <t> 706</t>
  </si>
  <si>
    <t> 549</t>
  </si>
  <si>
    <t> 90</t>
  </si>
  <si>
    <t> 79</t>
  </si>
  <si>
    <t>Ympärivuorokautinen hoito / palvelurakenne   €</t>
  </si>
  <si>
    <t> 531</t>
  </si>
  <si>
    <t>524 </t>
  </si>
  <si>
    <t> 718</t>
  </si>
  <si>
    <t> 242</t>
  </si>
  <si>
    <t> 290</t>
  </si>
  <si>
    <t> 476</t>
  </si>
  <si>
    <t> 1924</t>
  </si>
  <si>
    <t> 1921</t>
  </si>
  <si>
    <t> 110000</t>
  </si>
  <si>
    <t> 117858</t>
  </si>
  <si>
    <r>
      <t xml:space="preserve">hoitopäivät ja </t>
    </r>
    <r>
      <rPr>
        <sz val="9"/>
        <rFont val="Arial"/>
        <family val="2"/>
      </rPr>
      <t xml:space="preserve"> </t>
    </r>
    <r>
      <rPr>
        <b/>
        <sz val="9"/>
        <rFont val="Arial"/>
        <family val="2"/>
      </rPr>
      <t>hoitojaksot</t>
    </r>
  </si>
  <si>
    <t> 6300</t>
  </si>
  <si>
    <t> 6663</t>
  </si>
  <si>
    <t>Akuutit vuodeosastot (V1, V2, ortop.)</t>
  </si>
  <si>
    <t>20 394</t>
  </si>
  <si>
    <t> 32500</t>
  </si>
  <si>
    <t> 32662</t>
  </si>
  <si>
    <t> 4600</t>
  </si>
  <si>
    <t> 4793</t>
  </si>
  <si>
    <t> 110</t>
  </si>
  <si>
    <t> 150</t>
  </si>
  <si>
    <t>(sis. gak:in ja ger.päiväkuntoutuksen ger.pkl-käynnit)</t>
  </si>
  <si>
    <t>31 942</t>
  </si>
  <si>
    <t> 1050</t>
  </si>
  <si>
    <t> 21044</t>
  </si>
  <si>
    <t>52 960</t>
  </si>
  <si>
    <t>10 </t>
  </si>
  <si>
    <t>25 </t>
  </si>
  <si>
    <t>Toteutuma</t>
  </si>
  <si>
    <t xml:space="preserve">YMPÄRISTÖTERVEYDENHUOLTO           €                    </t>
  </si>
  <si>
    <t>Yleinen terveysvalvonta                        €</t>
  </si>
  <si>
    <t xml:space="preserve"> -suoritteet</t>
  </si>
  <si>
    <t>Eläinlääkintähuollon palvelut                 €</t>
  </si>
  <si>
    <t xml:space="preserve"> -Valvontaeläinlääkärin suoritteet</t>
  </si>
  <si>
    <t xml:space="preserve"> -päivystyskäynnit/v  </t>
  </si>
  <si>
    <t>5000 </t>
  </si>
  <si>
    <t>Eläinhoitolan palvelut                            €</t>
  </si>
  <si>
    <t xml:space="preserve"> -hoitovrk (kaikki)</t>
  </si>
  <si>
    <t>TYÖTERVEYSHUOLTO                             €</t>
  </si>
  <si>
    <t>Ennuste</t>
  </si>
  <si>
    <t xml:space="preserve">Muutettu </t>
  </si>
  <si>
    <t>Turun kaupunki                             €</t>
  </si>
  <si>
    <t>tavoite</t>
  </si>
  <si>
    <t>Merimiesth                                       €</t>
  </si>
  <si>
    <t>Pk-yritykset                                   €</t>
  </si>
  <si>
    <t>Työterveyshuollon palvelut</t>
  </si>
  <si>
    <t xml:space="preserve"> -lääkärikäynnin korvaavat puhelut</t>
  </si>
  <si>
    <t>14 107</t>
  </si>
  <si>
    <t>12 000</t>
  </si>
  <si>
    <t xml:space="preserve"> -työterveyslääkärikäynnit</t>
  </si>
  <si>
    <t>28 000</t>
  </si>
  <si>
    <t xml:space="preserve"> -hoitajakäynnit</t>
  </si>
  <si>
    <t>21 508</t>
  </si>
  <si>
    <t>22 000</t>
  </si>
  <si>
    <t xml:space="preserve"> -terveystarkastuksien määrä</t>
  </si>
  <si>
    <t>(lääkärit ja hoitajat)</t>
  </si>
  <si>
    <t xml:space="preserve"> -sairausvastaanottokäynnit</t>
  </si>
  <si>
    <t>40 853</t>
  </si>
  <si>
    <t xml:space="preserve"> -työpaikkakäynnit</t>
  </si>
  <si>
    <t xml:space="preserve"> -asiakasmäärät /v </t>
  </si>
  <si>
    <t>231 958 137 € (37,7 %)</t>
  </si>
  <si>
    <t>264 761 181 € (43,1 %)</t>
  </si>
  <si>
    <t>81 971 312  € (13,3 %)</t>
  </si>
  <si>
    <t>35 999 528 € (5,9 %)</t>
  </si>
  <si>
    <r>
      <t>o</t>
    </r>
    <r>
      <rPr>
        <sz val="7"/>
        <rFont val="Arial"/>
        <family val="2"/>
      </rPr>
      <t xml:space="preserve">  </t>
    </r>
    <r>
      <rPr>
        <sz val="9"/>
        <rFont val="Arial"/>
        <family val="2"/>
      </rPr>
      <t xml:space="preserve"> hammaslääkäri</t>
    </r>
  </si>
  <si>
    <r>
      <t>o</t>
    </r>
    <r>
      <rPr>
        <sz val="7"/>
        <rFont val="Arial"/>
        <family val="2"/>
      </rPr>
      <t xml:space="preserve">  </t>
    </r>
    <r>
      <rPr>
        <sz val="9"/>
        <rFont val="Arial"/>
        <family val="2"/>
      </rPr>
      <t xml:space="preserve"> suuhygienisti</t>
    </r>
  </si>
  <si>
    <r>
      <t>o</t>
    </r>
    <r>
      <rPr>
        <sz val="7"/>
        <rFont val="Arial"/>
        <family val="2"/>
      </rPr>
      <t xml:space="preserve">  </t>
    </r>
    <r>
      <rPr>
        <sz val="9"/>
        <rFont val="Arial"/>
        <family val="2"/>
      </rPr>
      <t xml:space="preserve"> hammashoitaja</t>
    </r>
  </si>
  <si>
    <r>
      <t>o</t>
    </r>
    <r>
      <rPr>
        <sz val="7"/>
        <rFont val="Arial"/>
        <family val="2"/>
      </rPr>
      <t>  </t>
    </r>
    <r>
      <rPr>
        <sz val="9"/>
        <rFont val="Arial"/>
        <family val="2"/>
      </rPr>
      <t xml:space="preserve"> suuhygienisti</t>
    </r>
  </si>
  <si>
    <r>
      <t xml:space="preserve"> - omaishoidon tukea saanut asiakas </t>
    </r>
    <r>
      <rPr>
        <b/>
        <sz val="9"/>
        <rFont val="Arial"/>
        <family val="2"/>
      </rPr>
      <t>+ 75 v</t>
    </r>
  </si>
  <si>
    <t xml:space="preserve">IKÄIHMISTEN ELÄMÄNLAADUN TURVAAMINEN  </t>
  </si>
  <si>
    <t xml:space="preserve">   o  tutkimus ja arviointi</t>
  </si>
  <si>
    <t xml:space="preserve">   o  sijoitus lapsi yksin</t>
  </si>
  <si>
    <t xml:space="preserve">   o  sijoitus lapsi ja vanhempi</t>
  </si>
  <si>
    <t xml:space="preserve">   o  sijoitus lapsi ja vanhempi päihdehuollon yksikköön</t>
  </si>
  <si>
    <t xml:space="preserve">   o  lapset</t>
  </si>
  <si>
    <t xml:space="preserve">   o  päätökset</t>
  </si>
  <si>
    <t xml:space="preserve">   o  HO:n päätökset</t>
  </si>
  <si>
    <t xml:space="preserve">   o  viranhaltijapäätökset</t>
  </si>
  <si>
    <t xml:space="preserve">   o ennaltaehkäisevä perhetyö</t>
  </si>
  <si>
    <t>peittävyys 0-17v</t>
  </si>
  <si>
    <t>* tarkennettu jako ikäjakauman kautta kts itsenäisesti selviytyvät</t>
  </si>
  <si>
    <t xml:space="preserve"> - Eurot</t>
  </si>
  <si>
    <t>Toimeentulotuki (sis. Kaikki prosessit)</t>
  </si>
  <si>
    <t>laskeva</t>
  </si>
  <si>
    <t>nouseva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</si>
</sst>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#,##0\ &quot;€&quot;;[Red]\-#,##0\ &quot;€&quot;"/>
    <numFmt numFmtId="180" formatCode="#,##0\ &quot;€&quot;"/>
    <numFmt numFmtId="181" formatCode="0.0\ %"/>
  </numFmts>
  <fonts count="26" x14ac:knownFonts="1">
    <font>
      <sz val="10"/>
      <name val="Arial"/>
    </font>
    <font>
      <sz val="10"/>
      <name val="Arial"/>
    </font>
    <font>
      <sz val="8"/>
      <name val="Arial"/>
    </font>
    <font>
      <b/>
      <sz val="12"/>
      <color indexed="12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color indexed="10"/>
      <name val="Arial"/>
    </font>
    <font>
      <sz val="10"/>
      <name val="Arial"/>
    </font>
    <font>
      <sz val="10"/>
      <color indexed="8"/>
      <name val="Arial"/>
      <family val="2"/>
    </font>
    <font>
      <b/>
      <sz val="10"/>
      <color indexed="10"/>
      <name val="Arial"/>
      <family val="2"/>
    </font>
    <font>
      <sz val="9"/>
      <color indexed="10"/>
      <name val="Arial"/>
      <family val="2"/>
    </font>
    <font>
      <sz val="9"/>
      <color indexed="8"/>
      <name val="Arial"/>
      <family val="2"/>
    </font>
    <font>
      <sz val="7"/>
      <color indexed="8"/>
      <name val="Arial"/>
      <family val="2"/>
    </font>
    <font>
      <sz val="8"/>
      <name val="Arial"/>
      <family val="2"/>
    </font>
    <font>
      <sz val="7"/>
      <name val="Arial"/>
      <family val="2"/>
    </font>
    <font>
      <sz val="8"/>
      <color indexed="10"/>
      <name val="Arial"/>
      <family val="2"/>
    </font>
    <font>
      <sz val="9"/>
      <color indexed="17"/>
      <name val="Arial"/>
      <family val="2"/>
    </font>
    <font>
      <sz val="11"/>
      <name val="Arial"/>
      <family val="2"/>
    </font>
    <font>
      <sz val="9"/>
      <color indexed="12"/>
      <name val="Arial"/>
      <family val="2"/>
    </font>
    <font>
      <sz val="9"/>
      <color indexed="23"/>
      <name val="Arial"/>
      <family val="2"/>
    </font>
    <font>
      <i/>
      <sz val="9"/>
      <name val="Arial"/>
      <family val="2"/>
    </font>
    <font>
      <b/>
      <sz val="9"/>
      <name val="Arial"/>
      <family val="2"/>
    </font>
    <font>
      <b/>
      <sz val="9"/>
      <color indexed="8"/>
      <name val="Arial"/>
      <family val="2"/>
    </font>
    <font>
      <sz val="9"/>
      <color rgb="FFFF0000"/>
      <name val="Arial"/>
      <family val="2"/>
    </font>
    <font>
      <sz val="9"/>
      <color rgb="FFC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23"/>
      </bottom>
      <diagonal/>
    </border>
    <border>
      <left/>
      <right style="medium">
        <color indexed="64"/>
      </right>
      <top/>
      <bottom style="medium">
        <color indexed="23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3">
    <xf numFmtId="0" fontId="0" fillId="0" borderId="0"/>
    <xf numFmtId="0" fontId="6" fillId="0" borderId="0"/>
    <xf numFmtId="9" fontId="1" fillId="0" borderId="0" applyFont="0" applyFill="0" applyBorder="0" applyAlignment="0" applyProtection="0"/>
  </cellStyleXfs>
  <cellXfs count="382">
    <xf numFmtId="0" fontId="0" fillId="0" borderId="0" xfId="0"/>
    <xf numFmtId="0" fontId="4" fillId="0" borderId="1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left" vertical="top" wrapText="1"/>
    </xf>
    <xf numFmtId="0" fontId="3" fillId="0" borderId="3" xfId="0" applyFont="1" applyBorder="1" applyAlignment="1">
      <alignment vertical="top"/>
    </xf>
    <xf numFmtId="0" fontId="3" fillId="0" borderId="3" xfId="0" applyFont="1" applyBorder="1"/>
    <xf numFmtId="0" fontId="0" fillId="0" borderId="3" xfId="0" applyBorder="1"/>
    <xf numFmtId="0" fontId="6" fillId="0" borderId="2" xfId="0" applyFont="1" applyBorder="1" applyAlignment="1">
      <alignment horizontal="left" vertical="top" wrapText="1"/>
    </xf>
    <xf numFmtId="0" fontId="0" fillId="0" borderId="0" xfId="0" applyAlignment="1">
      <alignment horizontal="left"/>
    </xf>
    <xf numFmtId="0" fontId="7" fillId="0" borderId="0" xfId="0" applyFont="1"/>
    <xf numFmtId="0" fontId="4" fillId="2" borderId="4" xfId="0" applyFont="1" applyFill="1" applyBorder="1" applyAlignment="1">
      <alignment horizontal="left" vertical="top" wrapText="1"/>
    </xf>
    <xf numFmtId="0" fontId="0" fillId="0" borderId="1" xfId="0" applyBorder="1"/>
    <xf numFmtId="0" fontId="5" fillId="0" borderId="5" xfId="0" applyFont="1" applyBorder="1" applyAlignment="1">
      <alignment horizontal="left" wrapText="1"/>
    </xf>
    <xf numFmtId="0" fontId="5" fillId="0" borderId="5" xfId="0" applyFont="1" applyBorder="1" applyAlignment="1">
      <alignment horizontal="left" vertical="top" wrapText="1"/>
    </xf>
    <xf numFmtId="0" fontId="4" fillId="3" borderId="4" xfId="0" applyFont="1" applyFill="1" applyBorder="1" applyAlignment="1">
      <alignment horizontal="left" vertical="top" wrapText="1"/>
    </xf>
    <xf numFmtId="0" fontId="0" fillId="0" borderId="4" xfId="0" applyBorder="1"/>
    <xf numFmtId="0" fontId="5" fillId="0" borderId="6" xfId="0" applyFont="1" applyBorder="1" applyAlignment="1">
      <alignment horizontal="left" vertical="top" wrapText="1"/>
    </xf>
    <xf numFmtId="0" fontId="6" fillId="0" borderId="6" xfId="0" applyFont="1" applyBorder="1" applyAlignment="1">
      <alignment horizontal="left" vertical="top" wrapText="1"/>
    </xf>
    <xf numFmtId="0" fontId="11" fillId="0" borderId="7" xfId="0" applyFont="1" applyBorder="1" applyAlignment="1">
      <alignment horizontal="left" vertical="top" wrapText="1"/>
    </xf>
    <xf numFmtId="0" fontId="5" fillId="0" borderId="7" xfId="0" applyFont="1" applyBorder="1" applyAlignment="1">
      <alignment horizontal="left" vertical="top" wrapText="1"/>
    </xf>
    <xf numFmtId="0" fontId="5" fillId="0" borderId="8" xfId="0" applyFont="1" applyBorder="1" applyAlignment="1">
      <alignment horizontal="left" vertical="top" wrapText="1"/>
    </xf>
    <xf numFmtId="0" fontId="6" fillId="0" borderId="8" xfId="0" applyFont="1" applyBorder="1" applyAlignment="1">
      <alignment horizontal="left" vertical="top" wrapText="1"/>
    </xf>
    <xf numFmtId="0" fontId="6" fillId="0" borderId="7" xfId="0" applyFont="1" applyBorder="1" applyAlignment="1">
      <alignment horizontal="left" vertical="top" wrapText="1"/>
    </xf>
    <xf numFmtId="0" fontId="0" fillId="0" borderId="8" xfId="0" applyBorder="1"/>
    <xf numFmtId="0" fontId="9" fillId="0" borderId="8" xfId="0" applyFont="1" applyBorder="1" applyAlignment="1">
      <alignment horizontal="left" vertical="top" wrapText="1"/>
    </xf>
    <xf numFmtId="0" fontId="12" fillId="0" borderId="7" xfId="0" applyFont="1" applyBorder="1" applyAlignment="1">
      <alignment horizontal="left" vertical="top" wrapText="1"/>
    </xf>
    <xf numFmtId="0" fontId="9" fillId="0" borderId="7" xfId="0" applyFont="1" applyBorder="1" applyAlignment="1">
      <alignment horizontal="left" vertical="top" wrapText="1"/>
    </xf>
    <xf numFmtId="0" fontId="11" fillId="0" borderId="8" xfId="0" applyFont="1" applyBorder="1" applyAlignment="1">
      <alignment horizontal="left" vertical="top" wrapText="1"/>
    </xf>
    <xf numFmtId="0" fontId="6" fillId="5" borderId="7" xfId="0" applyFont="1" applyFill="1" applyBorder="1" applyAlignment="1">
      <alignment horizontal="left" vertical="top" wrapText="1"/>
    </xf>
    <xf numFmtId="0" fontId="4" fillId="3" borderId="6" xfId="0" applyFont="1" applyFill="1" applyBorder="1" applyAlignment="1">
      <alignment horizontal="left" vertical="top" wrapText="1"/>
    </xf>
    <xf numFmtId="0" fontId="9" fillId="0" borderId="1" xfId="0" applyFont="1" applyBorder="1" applyAlignment="1">
      <alignment horizontal="left" wrapText="1"/>
    </xf>
    <xf numFmtId="0" fontId="12" fillId="0" borderId="6" xfId="0" applyFont="1" applyBorder="1" applyAlignment="1">
      <alignment horizontal="left" vertical="top" wrapText="1"/>
    </xf>
    <xf numFmtId="0" fontId="12" fillId="0" borderId="1" xfId="0" applyFont="1" applyBorder="1" applyAlignment="1">
      <alignment horizontal="left" vertical="top" wrapText="1"/>
    </xf>
    <xf numFmtId="0" fontId="12" fillId="0" borderId="1" xfId="0" applyFont="1" applyBorder="1" applyAlignment="1">
      <alignment horizontal="left" wrapText="1"/>
    </xf>
    <xf numFmtId="0" fontId="5" fillId="0" borderId="1" xfId="0" applyFont="1" applyBorder="1" applyAlignment="1">
      <alignment horizontal="left" wrapText="1"/>
    </xf>
    <xf numFmtId="0" fontId="11" fillId="0" borderId="6" xfId="0" applyFont="1" applyBorder="1" applyAlignment="1">
      <alignment horizontal="left" vertical="top" wrapText="1"/>
    </xf>
    <xf numFmtId="0" fontId="5" fillId="0" borderId="7" xfId="0" applyFont="1" applyBorder="1" applyAlignment="1">
      <alignment horizontal="left" wrapText="1"/>
    </xf>
    <xf numFmtId="0" fontId="12" fillId="0" borderId="8" xfId="0" applyFont="1" applyBorder="1" applyAlignment="1">
      <alignment horizontal="left" vertical="top" wrapText="1"/>
    </xf>
    <xf numFmtId="0" fontId="6" fillId="0" borderId="6" xfId="0" applyFont="1" applyBorder="1" applyAlignment="1">
      <alignment horizontal="left" wrapText="1"/>
    </xf>
    <xf numFmtId="0" fontId="5" fillId="0" borderId="9" xfId="0" applyFont="1" applyBorder="1" applyAlignment="1">
      <alignment horizontal="left" wrapText="1"/>
    </xf>
    <xf numFmtId="0" fontId="6" fillId="0" borderId="4" xfId="0" applyFont="1" applyBorder="1" applyAlignment="1">
      <alignment horizontal="left" wrapText="1"/>
    </xf>
    <xf numFmtId="0" fontId="5" fillId="0" borderId="4" xfId="0" applyFont="1" applyBorder="1" applyAlignment="1">
      <alignment horizontal="left" vertical="top" wrapText="1"/>
    </xf>
    <xf numFmtId="0" fontId="5" fillId="0" borderId="10" xfId="0" applyFont="1" applyBorder="1" applyAlignment="1">
      <alignment horizontal="left" wrapText="1"/>
    </xf>
    <xf numFmtId="0" fontId="6" fillId="0" borderId="4" xfId="0" applyFont="1" applyBorder="1"/>
    <xf numFmtId="0" fontId="5" fillId="0" borderId="0" xfId="0" applyFont="1" applyBorder="1" applyAlignment="1">
      <alignment horizontal="left" vertical="top" wrapText="1"/>
    </xf>
    <xf numFmtId="0" fontId="6" fillId="0" borderId="8" xfId="0" applyFont="1" applyBorder="1"/>
    <xf numFmtId="0" fontId="6" fillId="0" borderId="5" xfId="0" applyFont="1" applyBorder="1" applyAlignment="1">
      <alignment horizontal="left" vertical="top" wrapText="1"/>
    </xf>
    <xf numFmtId="0" fontId="11" fillId="0" borderId="4" xfId="0" applyFont="1" applyBorder="1" applyAlignment="1">
      <alignment horizontal="left" vertical="top" wrapText="1"/>
    </xf>
    <xf numFmtId="0" fontId="11" fillId="0" borderId="5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6" fillId="0" borderId="0" xfId="0" applyFont="1" applyAlignment="1">
      <alignment wrapText="1"/>
    </xf>
    <xf numFmtId="0" fontId="6" fillId="0" borderId="0" xfId="0" applyFont="1"/>
    <xf numFmtId="0" fontId="0" fillId="0" borderId="1" xfId="0" applyBorder="1" applyAlignment="1">
      <alignment wrapText="1"/>
    </xf>
    <xf numFmtId="0" fontId="4" fillId="2" borderId="10" xfId="0" applyFont="1" applyFill="1" applyBorder="1" applyAlignment="1">
      <alignment horizontal="left" vertical="top" wrapText="1"/>
    </xf>
    <xf numFmtId="0" fontId="0" fillId="0" borderId="1" xfId="0" applyFill="1" applyBorder="1"/>
    <xf numFmtId="0" fontId="5" fillId="0" borderId="1" xfId="0" applyFont="1" applyBorder="1" applyAlignment="1">
      <alignment horizontal="left" vertical="top" wrapText="1"/>
    </xf>
    <xf numFmtId="0" fontId="4" fillId="3" borderId="10" xfId="0" applyFont="1" applyFill="1" applyBorder="1" applyAlignment="1">
      <alignment horizontal="left" vertical="top" wrapText="1"/>
    </xf>
    <xf numFmtId="0" fontId="0" fillId="0" borderId="4" xfId="0" applyFill="1" applyBorder="1"/>
    <xf numFmtId="0" fontId="4" fillId="3" borderId="1" xfId="0" applyFont="1" applyFill="1" applyBorder="1" applyAlignment="1">
      <alignment horizontal="left" vertical="top" wrapText="1"/>
    </xf>
    <xf numFmtId="0" fontId="24" fillId="0" borderId="8" xfId="0" applyFont="1" applyBorder="1" applyAlignment="1">
      <alignment horizontal="left" vertical="top" wrapText="1"/>
    </xf>
    <xf numFmtId="0" fontId="4" fillId="3" borderId="11" xfId="0" applyFont="1" applyFill="1" applyBorder="1" applyAlignment="1">
      <alignment horizontal="left" vertical="top" wrapText="1"/>
    </xf>
    <xf numFmtId="0" fontId="12" fillId="0" borderId="4" xfId="0" applyFont="1" applyBorder="1" applyAlignment="1">
      <alignment horizontal="left" vertical="top" wrapText="1"/>
    </xf>
    <xf numFmtId="0" fontId="5" fillId="5" borderId="8" xfId="0" applyFont="1" applyFill="1" applyBorder="1" applyAlignment="1">
      <alignment horizontal="left" vertical="top" wrapText="1"/>
    </xf>
    <xf numFmtId="0" fontId="12" fillId="5" borderId="7" xfId="0" applyFont="1" applyFill="1" applyBorder="1" applyAlignment="1">
      <alignment horizontal="left" vertical="top" wrapText="1"/>
    </xf>
    <xf numFmtId="0" fontId="5" fillId="5" borderId="7" xfId="0" applyFont="1" applyFill="1" applyBorder="1" applyAlignment="1">
      <alignment horizontal="left" vertical="top" wrapText="1"/>
    </xf>
    <xf numFmtId="0" fontId="11" fillId="5" borderId="8" xfId="0" applyFont="1" applyFill="1" applyBorder="1" applyAlignment="1">
      <alignment horizontal="left" vertical="top" wrapText="1"/>
    </xf>
    <xf numFmtId="0" fontId="0" fillId="5" borderId="7" xfId="0" applyFill="1" applyBorder="1" applyAlignment="1">
      <alignment horizontal="left" vertical="top" wrapText="1"/>
    </xf>
    <xf numFmtId="0" fontId="11" fillId="5" borderId="4" xfId="0" applyFont="1" applyFill="1" applyBorder="1" applyAlignment="1">
      <alignment horizontal="left" vertical="top" wrapText="1"/>
    </xf>
    <xf numFmtId="0" fontId="0" fillId="5" borderId="5" xfId="0" applyFill="1" applyBorder="1" applyAlignment="1">
      <alignment horizontal="left" vertical="top" wrapText="1"/>
    </xf>
    <xf numFmtId="0" fontId="5" fillId="5" borderId="4" xfId="0" applyFont="1" applyFill="1" applyBorder="1" applyAlignment="1">
      <alignment horizontal="left" vertical="top" wrapText="1"/>
    </xf>
    <xf numFmtId="0" fontId="5" fillId="5" borderId="5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left" vertical="top" wrapText="1"/>
    </xf>
    <xf numFmtId="0" fontId="5" fillId="0" borderId="1" xfId="1" applyFont="1" applyBorder="1" applyAlignment="1">
      <alignment horizontal="left" vertical="top" wrapText="1"/>
    </xf>
    <xf numFmtId="0" fontId="5" fillId="0" borderId="2" xfId="1" applyFont="1" applyBorder="1" applyAlignment="1">
      <alignment horizontal="left" vertical="top" wrapText="1"/>
    </xf>
    <xf numFmtId="0" fontId="5" fillId="0" borderId="5" xfId="1" applyFont="1" applyBorder="1" applyAlignment="1">
      <alignment horizontal="left" vertical="top" wrapText="1"/>
    </xf>
    <xf numFmtId="0" fontId="5" fillId="0" borderId="6" xfId="1" applyFont="1" applyBorder="1" applyAlignment="1">
      <alignment horizontal="left" vertical="top" wrapText="1"/>
    </xf>
    <xf numFmtId="0" fontId="12" fillId="0" borderId="6" xfId="1" applyFont="1" applyBorder="1" applyAlignment="1">
      <alignment horizontal="left" vertical="top" wrapText="1"/>
    </xf>
    <xf numFmtId="0" fontId="5" fillId="0" borderId="7" xfId="1" applyFont="1" applyBorder="1" applyAlignment="1">
      <alignment horizontal="left" vertical="top" wrapText="1"/>
    </xf>
    <xf numFmtId="0" fontId="5" fillId="0" borderId="8" xfId="1" applyFont="1" applyBorder="1" applyAlignment="1">
      <alignment horizontal="left" vertical="top" wrapText="1"/>
    </xf>
    <xf numFmtId="0" fontId="12" fillId="0" borderId="8" xfId="1" applyFont="1" applyBorder="1" applyAlignment="1">
      <alignment horizontal="left" vertical="top" wrapText="1"/>
    </xf>
    <xf numFmtId="3" fontId="5" fillId="0" borderId="7" xfId="1" applyNumberFormat="1" applyFont="1" applyBorder="1" applyAlignment="1">
      <alignment horizontal="left" vertical="top" wrapText="1"/>
    </xf>
    <xf numFmtId="0" fontId="11" fillId="0" borderId="7" xfId="1" applyFont="1" applyBorder="1" applyAlignment="1">
      <alignment horizontal="left" vertical="top" wrapText="1"/>
    </xf>
    <xf numFmtId="0" fontId="5" fillId="0" borderId="4" xfId="1" applyFont="1" applyBorder="1" applyAlignment="1">
      <alignment horizontal="left" vertical="top" wrapText="1"/>
    </xf>
    <xf numFmtId="0" fontId="12" fillId="0" borderId="1" xfId="1" applyFont="1" applyBorder="1" applyAlignment="1">
      <alignment horizontal="left" vertical="top" wrapText="1"/>
    </xf>
    <xf numFmtId="0" fontId="11" fillId="0" borderId="1" xfId="1" applyFont="1" applyBorder="1" applyAlignment="1">
      <alignment horizontal="left" vertical="top" wrapText="1"/>
    </xf>
    <xf numFmtId="0" fontId="12" fillId="0" borderId="5" xfId="0" applyFont="1" applyBorder="1" applyAlignment="1">
      <alignment horizontal="left" vertical="top" wrapText="1"/>
    </xf>
    <xf numFmtId="3" fontId="5" fillId="0" borderId="5" xfId="1" applyNumberFormat="1" applyFont="1" applyBorder="1" applyAlignment="1">
      <alignment horizontal="left" vertical="top" wrapText="1"/>
    </xf>
    <xf numFmtId="0" fontId="12" fillId="0" borderId="4" xfId="1" applyFont="1" applyBorder="1" applyAlignment="1">
      <alignment horizontal="left" vertical="top" wrapText="1"/>
    </xf>
    <xf numFmtId="0" fontId="12" fillId="0" borderId="7" xfId="1" applyFont="1" applyBorder="1" applyAlignment="1">
      <alignment horizontal="left" vertical="top" wrapText="1"/>
    </xf>
    <xf numFmtId="0" fontId="5" fillId="5" borderId="8" xfId="1" applyFont="1" applyFill="1" applyBorder="1" applyAlignment="1">
      <alignment horizontal="left" vertical="top" wrapText="1"/>
    </xf>
    <xf numFmtId="0" fontId="12" fillId="5" borderId="7" xfId="1" applyFont="1" applyFill="1" applyBorder="1" applyAlignment="1">
      <alignment horizontal="left" vertical="top" wrapText="1"/>
    </xf>
    <xf numFmtId="0" fontId="5" fillId="5" borderId="7" xfId="1" applyFont="1" applyFill="1" applyBorder="1" applyAlignment="1">
      <alignment horizontal="left" vertical="top" wrapText="1"/>
    </xf>
    <xf numFmtId="0" fontId="25" fillId="0" borderId="7" xfId="1" applyFont="1" applyBorder="1" applyAlignment="1">
      <alignment horizontal="left" vertical="top" wrapText="1"/>
    </xf>
    <xf numFmtId="0" fontId="11" fillId="5" borderId="8" xfId="1" applyFont="1" applyFill="1" applyBorder="1" applyAlignment="1">
      <alignment horizontal="left" vertical="top" wrapText="1"/>
    </xf>
    <xf numFmtId="0" fontId="11" fillId="5" borderId="7" xfId="1" applyFont="1" applyFill="1" applyBorder="1" applyAlignment="1">
      <alignment horizontal="left" vertical="top" wrapText="1"/>
    </xf>
    <xf numFmtId="0" fontId="11" fillId="5" borderId="4" xfId="1" applyFont="1" applyFill="1" applyBorder="1" applyAlignment="1">
      <alignment horizontal="left" vertical="top" wrapText="1"/>
    </xf>
    <xf numFmtId="0" fontId="12" fillId="5" borderId="5" xfId="1" applyFont="1" applyFill="1" applyBorder="1" applyAlignment="1">
      <alignment horizontal="left" vertical="top" wrapText="1"/>
    </xf>
    <xf numFmtId="0" fontId="5" fillId="5" borderId="5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left" vertical="top" wrapText="1"/>
    </xf>
    <xf numFmtId="0" fontId="11" fillId="0" borderId="0" xfId="0" applyFont="1" applyBorder="1" applyAlignment="1">
      <alignment horizontal="left" vertical="top" wrapText="1"/>
    </xf>
    <xf numFmtId="0" fontId="12" fillId="0" borderId="0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left" vertical="top"/>
    </xf>
    <xf numFmtId="0" fontId="6" fillId="5" borderId="7" xfId="1" applyFill="1" applyBorder="1" applyAlignment="1">
      <alignment horizontal="left" vertical="top" wrapText="1"/>
    </xf>
    <xf numFmtId="0" fontId="6" fillId="5" borderId="4" xfId="1" applyFill="1" applyBorder="1" applyAlignment="1">
      <alignment horizontal="left" vertical="top" wrapText="1"/>
    </xf>
    <xf numFmtId="0" fontId="5" fillId="5" borderId="4" xfId="1" applyFont="1" applyFill="1" applyBorder="1" applyAlignment="1">
      <alignment horizontal="left" vertical="top" wrapText="1"/>
    </xf>
    <xf numFmtId="0" fontId="14" fillId="0" borderId="5" xfId="0" applyFont="1" applyBorder="1" applyAlignment="1">
      <alignment horizontal="left" vertical="top" wrapText="1"/>
    </xf>
    <xf numFmtId="0" fontId="0" fillId="5" borderId="6" xfId="0" applyFill="1" applyBorder="1" applyAlignment="1">
      <alignment wrapText="1"/>
    </xf>
    <xf numFmtId="10" fontId="5" fillId="5" borderId="6" xfId="0" applyNumberFormat="1" applyFont="1" applyFill="1" applyBorder="1" applyAlignment="1">
      <alignment horizontal="left" vertical="top" wrapText="1"/>
    </xf>
    <xf numFmtId="9" fontId="14" fillId="5" borderId="6" xfId="0" applyNumberFormat="1" applyFont="1" applyFill="1" applyBorder="1" applyAlignment="1">
      <alignment horizontal="left" vertical="top" wrapText="1"/>
    </xf>
    <xf numFmtId="10" fontId="5" fillId="5" borderId="7" xfId="0" applyNumberFormat="1" applyFont="1" applyFill="1" applyBorder="1" applyAlignment="1">
      <alignment horizontal="left" vertical="top" wrapText="1"/>
    </xf>
    <xf numFmtId="10" fontId="14" fillId="5" borderId="7" xfId="0" applyNumberFormat="1" applyFont="1" applyFill="1" applyBorder="1" applyAlignment="1">
      <alignment horizontal="left" vertical="top" wrapText="1"/>
    </xf>
    <xf numFmtId="0" fontId="14" fillId="5" borderId="8" xfId="0" applyFont="1" applyFill="1" applyBorder="1" applyAlignment="1">
      <alignment horizontal="left" vertical="top" wrapText="1"/>
    </xf>
    <xf numFmtId="2" fontId="14" fillId="5" borderId="7" xfId="2" applyNumberFormat="1" applyFont="1" applyFill="1" applyBorder="1" applyAlignment="1">
      <alignment horizontal="left" vertical="top" wrapText="1"/>
    </xf>
    <xf numFmtId="0" fontId="6" fillId="0" borderId="4" xfId="0" applyFont="1" applyBorder="1" applyAlignment="1">
      <alignment horizontal="left" vertical="top" wrapText="1"/>
    </xf>
    <xf numFmtId="0" fontId="14" fillId="0" borderId="4" xfId="0" applyFont="1" applyBorder="1" applyAlignment="1">
      <alignment horizontal="left" vertical="top" wrapText="1"/>
    </xf>
    <xf numFmtId="0" fontId="14" fillId="0" borderId="6" xfId="0" applyFont="1" applyBorder="1" applyAlignment="1">
      <alignment horizontal="left" vertical="top" wrapText="1"/>
    </xf>
    <xf numFmtId="0" fontId="14" fillId="0" borderId="7" xfId="0" applyFont="1" applyBorder="1" applyAlignment="1">
      <alignment horizontal="left" vertical="top" wrapText="1"/>
    </xf>
    <xf numFmtId="9" fontId="5" fillId="0" borderId="7" xfId="0" applyNumberFormat="1" applyFont="1" applyBorder="1" applyAlignment="1">
      <alignment horizontal="left" vertical="top" wrapText="1"/>
    </xf>
    <xf numFmtId="9" fontId="14" fillId="0" borderId="8" xfId="0" applyNumberFormat="1" applyFont="1" applyBorder="1" applyAlignment="1">
      <alignment horizontal="left" vertical="top" wrapText="1"/>
    </xf>
    <xf numFmtId="9" fontId="14" fillId="0" borderId="7" xfId="0" applyNumberFormat="1" applyFont="1" applyBorder="1" applyAlignment="1">
      <alignment horizontal="left" vertical="top" wrapText="1"/>
    </xf>
    <xf numFmtId="0" fontId="14" fillId="0" borderId="1" xfId="0" applyFont="1" applyBorder="1" applyAlignment="1">
      <alignment horizontal="left" vertical="top" wrapText="1"/>
    </xf>
    <xf numFmtId="9" fontId="5" fillId="0" borderId="5" xfId="0" applyNumberFormat="1" applyFont="1" applyBorder="1" applyAlignment="1">
      <alignment horizontal="left" vertical="top" wrapText="1"/>
    </xf>
    <xf numFmtId="9" fontId="14" fillId="0" borderId="5" xfId="0" applyNumberFormat="1" applyFont="1" applyBorder="1" applyAlignment="1">
      <alignment horizontal="left" vertical="top" wrapText="1"/>
    </xf>
    <xf numFmtId="0" fontId="4" fillId="0" borderId="5" xfId="0" applyFont="1" applyBorder="1" applyAlignment="1">
      <alignment horizontal="left" vertical="top" wrapText="1"/>
    </xf>
    <xf numFmtId="9" fontId="14" fillId="0" borderId="1" xfId="0" applyNumberFormat="1" applyFont="1" applyBorder="1" applyAlignment="1">
      <alignment horizontal="left" vertical="top" wrapText="1"/>
    </xf>
    <xf numFmtId="0" fontId="14" fillId="5" borderId="4" xfId="0" applyFont="1" applyFill="1" applyBorder="1" applyAlignment="1">
      <alignment horizontal="left" vertical="top" wrapText="1"/>
    </xf>
    <xf numFmtId="9" fontId="14" fillId="5" borderId="5" xfId="0" applyNumberFormat="1" applyFont="1" applyFill="1" applyBorder="1" applyAlignment="1">
      <alignment horizontal="left" vertical="top" wrapText="1"/>
    </xf>
    <xf numFmtId="0" fontId="14" fillId="5" borderId="5" xfId="0" applyFont="1" applyFill="1" applyBorder="1" applyAlignment="1">
      <alignment horizontal="left" vertical="top" wrapText="1"/>
    </xf>
    <xf numFmtId="3" fontId="5" fillId="0" borderId="6" xfId="0" applyNumberFormat="1" applyFont="1" applyBorder="1" applyAlignment="1">
      <alignment horizontal="left" vertical="top" wrapText="1"/>
    </xf>
    <xf numFmtId="3" fontId="14" fillId="0" borderId="6" xfId="0" applyNumberFormat="1" applyFont="1" applyBorder="1" applyAlignment="1">
      <alignment horizontal="left" vertical="top" wrapText="1"/>
    </xf>
    <xf numFmtId="3" fontId="5" fillId="0" borderId="1" xfId="0" applyNumberFormat="1" applyFont="1" applyBorder="1" applyAlignment="1">
      <alignment horizontal="left" vertical="top" wrapText="1"/>
    </xf>
    <xf numFmtId="0" fontId="5" fillId="0" borderId="7" xfId="0" applyFont="1" applyBorder="1" applyAlignment="1">
      <alignment horizontal="left" vertical="top" wrapText="1" indent="2"/>
    </xf>
    <xf numFmtId="0" fontId="5" fillId="0" borderId="4" xfId="0" applyFont="1" applyBorder="1" applyAlignment="1">
      <alignment horizontal="left" vertical="top" wrapText="1" indent="2"/>
    </xf>
    <xf numFmtId="0" fontId="5" fillId="0" borderId="0" xfId="0" applyFont="1"/>
    <xf numFmtId="0" fontId="5" fillId="0" borderId="8" xfId="0" applyFont="1" applyBorder="1"/>
    <xf numFmtId="3" fontId="5" fillId="0" borderId="7" xfId="0" applyNumberFormat="1" applyFont="1" applyBorder="1" applyAlignment="1">
      <alignment horizontal="left" vertical="top" wrapText="1"/>
    </xf>
    <xf numFmtId="0" fontId="5" fillId="0" borderId="7" xfId="0" applyFont="1" applyBorder="1" applyAlignment="1">
      <alignment horizontal="left" vertical="top" wrapText="1" indent="6"/>
    </xf>
    <xf numFmtId="0" fontId="5" fillId="0" borderId="5" xfId="0" applyFont="1" applyBorder="1" applyAlignment="1">
      <alignment horizontal="left" vertical="top" wrapText="1" indent="6"/>
    </xf>
    <xf numFmtId="0" fontId="5" fillId="0" borderId="12" xfId="0" applyFont="1" applyBorder="1" applyAlignment="1">
      <alignment horizontal="left" vertical="top" wrapText="1"/>
    </xf>
    <xf numFmtId="0" fontId="5" fillId="0" borderId="5" xfId="0" applyFont="1" applyBorder="1" applyAlignment="1">
      <alignment horizontal="left" vertical="top" wrapText="1" indent="2"/>
    </xf>
    <xf numFmtId="0" fontId="5" fillId="0" borderId="1" xfId="0" applyFont="1" applyBorder="1" applyAlignment="1">
      <alignment horizontal="left" vertical="top" wrapText="1" indent="2"/>
    </xf>
    <xf numFmtId="0" fontId="5" fillId="0" borderId="13" xfId="0" applyFont="1" applyBorder="1" applyAlignment="1">
      <alignment horizontal="left" vertical="top" wrapText="1"/>
    </xf>
    <xf numFmtId="0" fontId="14" fillId="0" borderId="0" xfId="0" applyFont="1" applyBorder="1" applyAlignment="1">
      <alignment horizontal="left" vertical="top" wrapText="1"/>
    </xf>
    <xf numFmtId="0" fontId="4" fillId="2" borderId="8" xfId="0" applyFont="1" applyFill="1" applyBorder="1" applyAlignment="1">
      <alignment horizontal="left" vertical="top" wrapText="1"/>
    </xf>
    <xf numFmtId="0" fontId="5" fillId="5" borderId="6" xfId="0" applyFont="1" applyFill="1" applyBorder="1" applyAlignment="1">
      <alignment horizontal="left" vertical="top" wrapText="1"/>
    </xf>
    <xf numFmtId="0" fontId="4" fillId="3" borderId="8" xfId="0" applyFont="1" applyFill="1" applyBorder="1" applyAlignment="1">
      <alignment horizontal="left" vertical="top" wrapText="1"/>
    </xf>
    <xf numFmtId="0" fontId="5" fillId="0" borderId="14" xfId="0" applyFont="1" applyBorder="1" applyAlignment="1">
      <alignment horizontal="left" vertical="top" wrapText="1"/>
    </xf>
    <xf numFmtId="0" fontId="5" fillId="0" borderId="15" xfId="0" applyFont="1" applyBorder="1" applyAlignment="1">
      <alignment horizontal="left" vertical="top" wrapText="1"/>
    </xf>
    <xf numFmtId="9" fontId="5" fillId="0" borderId="14" xfId="0" applyNumberFormat="1" applyFont="1" applyBorder="1" applyAlignment="1">
      <alignment horizontal="left" vertical="top" wrapText="1"/>
    </xf>
    <xf numFmtId="0" fontId="14" fillId="0" borderId="8" xfId="0" applyFont="1" applyBorder="1" applyAlignment="1">
      <alignment horizontal="left" vertical="top" wrapText="1"/>
    </xf>
    <xf numFmtId="10" fontId="5" fillId="0" borderId="8" xfId="0" applyNumberFormat="1" applyFont="1" applyBorder="1" applyAlignment="1">
      <alignment horizontal="left" vertical="top" wrapText="1"/>
    </xf>
    <xf numFmtId="10" fontId="14" fillId="0" borderId="1" xfId="0" applyNumberFormat="1" applyFont="1" applyBorder="1" applyAlignment="1">
      <alignment horizontal="left" vertical="top" wrapText="1"/>
    </xf>
    <xf numFmtId="3" fontId="5" fillId="0" borderId="4" xfId="0" applyNumberFormat="1" applyFont="1" applyBorder="1" applyAlignment="1">
      <alignment horizontal="left" vertical="top" wrapText="1"/>
    </xf>
    <xf numFmtId="3" fontId="14" fillId="0" borderId="1" xfId="0" applyNumberFormat="1" applyFont="1" applyBorder="1" applyAlignment="1">
      <alignment horizontal="left" vertical="top" wrapText="1"/>
    </xf>
    <xf numFmtId="3" fontId="5" fillId="0" borderId="8" xfId="0" applyNumberFormat="1" applyFont="1" applyBorder="1" applyAlignment="1">
      <alignment horizontal="left" vertical="top" wrapText="1"/>
    </xf>
    <xf numFmtId="9" fontId="5" fillId="0" borderId="4" xfId="0" applyNumberFormat="1" applyFont="1" applyBorder="1" applyAlignment="1">
      <alignment horizontal="left" vertical="top" wrapText="1"/>
    </xf>
    <xf numFmtId="181" fontId="5" fillId="0" borderId="4" xfId="0" applyNumberFormat="1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 wrapText="1" indent="6"/>
    </xf>
    <xf numFmtId="0" fontId="5" fillId="0" borderId="11" xfId="0" applyFont="1" applyBorder="1" applyAlignment="1">
      <alignment horizontal="left" vertical="top" wrapText="1"/>
    </xf>
    <xf numFmtId="0" fontId="14" fillId="0" borderId="2" xfId="0" applyFont="1" applyBorder="1" applyAlignment="1">
      <alignment horizontal="left" vertical="top" wrapText="1"/>
    </xf>
    <xf numFmtId="0" fontId="16" fillId="0" borderId="0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12" fillId="0" borderId="2" xfId="0" applyFont="1" applyBorder="1" applyAlignment="1">
      <alignment horizontal="left" vertical="top" wrapText="1"/>
    </xf>
    <xf numFmtId="3" fontId="12" fillId="0" borderId="5" xfId="0" applyNumberFormat="1" applyFont="1" applyBorder="1" applyAlignment="1">
      <alignment horizontal="left" vertical="top" wrapText="1"/>
    </xf>
    <xf numFmtId="3" fontId="12" fillId="0" borderId="7" xfId="0" applyNumberFormat="1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10" fontId="5" fillId="0" borderId="7" xfId="0" applyNumberFormat="1" applyFont="1" applyBorder="1" applyAlignment="1">
      <alignment horizontal="left" vertical="top" wrapText="1"/>
    </xf>
    <xf numFmtId="10" fontId="5" fillId="0" borderId="6" xfId="0" applyNumberFormat="1" applyFont="1" applyBorder="1" applyAlignment="1">
      <alignment horizontal="left" vertical="top" wrapText="1"/>
    </xf>
    <xf numFmtId="10" fontId="0" fillId="0" borderId="0" xfId="0" applyNumberFormat="1"/>
    <xf numFmtId="10" fontId="6" fillId="0" borderId="6" xfId="0" applyNumberFormat="1" applyFont="1" applyBorder="1" applyAlignment="1">
      <alignment horizontal="left" vertical="top" wrapText="1"/>
    </xf>
    <xf numFmtId="0" fontId="5" fillId="0" borderId="6" xfId="0" applyFont="1" applyBorder="1" applyAlignment="1">
      <alignment horizontal="left" vertical="top" wrapText="1" indent="2"/>
    </xf>
    <xf numFmtId="10" fontId="14" fillId="0" borderId="7" xfId="0" applyNumberFormat="1" applyFont="1" applyBorder="1" applyAlignment="1">
      <alignment horizontal="left" vertical="top" wrapText="1"/>
    </xf>
    <xf numFmtId="10" fontId="14" fillId="0" borderId="6" xfId="0" applyNumberFormat="1" applyFont="1" applyBorder="1" applyAlignment="1">
      <alignment horizontal="left" vertical="top" wrapText="1"/>
    </xf>
    <xf numFmtId="6" fontId="5" fillId="0" borderId="6" xfId="0" applyNumberFormat="1" applyFont="1" applyBorder="1" applyAlignment="1">
      <alignment horizontal="left" vertical="top" wrapText="1"/>
    </xf>
    <xf numFmtId="3" fontId="6" fillId="0" borderId="8" xfId="0" applyNumberFormat="1" applyFont="1" applyBorder="1"/>
    <xf numFmtId="9" fontId="14" fillId="0" borderId="4" xfId="0" applyNumberFormat="1" applyFont="1" applyBorder="1" applyAlignment="1">
      <alignment horizontal="left" vertical="top" wrapText="1"/>
    </xf>
    <xf numFmtId="0" fontId="5" fillId="0" borderId="6" xfId="0" applyFont="1" applyBorder="1"/>
    <xf numFmtId="0" fontId="6" fillId="0" borderId="6" xfId="0" applyFont="1" applyBorder="1"/>
    <xf numFmtId="0" fontId="5" fillId="0" borderId="16" xfId="0" applyFont="1" applyBorder="1"/>
    <xf numFmtId="0" fontId="5" fillId="0" borderId="5" xfId="0" applyFont="1" applyBorder="1"/>
    <xf numFmtId="0" fontId="5" fillId="0" borderId="4" xfId="0" applyFont="1" applyBorder="1"/>
    <xf numFmtId="0" fontId="0" fillId="0" borderId="13" xfId="0" applyBorder="1"/>
    <xf numFmtId="0" fontId="5" fillId="0" borderId="2" xfId="0" applyFont="1" applyBorder="1" applyAlignment="1">
      <alignment horizontal="left" vertical="top" wrapText="1" indent="2"/>
    </xf>
    <xf numFmtId="0" fontId="5" fillId="0" borderId="1" xfId="0" applyFont="1" applyBorder="1"/>
    <xf numFmtId="0" fontId="5" fillId="0" borderId="2" xfId="0" applyFont="1" applyBorder="1"/>
    <xf numFmtId="0" fontId="6" fillId="0" borderId="2" xfId="0" applyFont="1" applyBorder="1"/>
    <xf numFmtId="10" fontId="5" fillId="0" borderId="5" xfId="0" applyNumberFormat="1" applyFont="1" applyBorder="1" applyAlignment="1">
      <alignment horizontal="left" vertical="top" wrapText="1"/>
    </xf>
    <xf numFmtId="10" fontId="14" fillId="0" borderId="5" xfId="0" applyNumberFormat="1" applyFont="1" applyBorder="1" applyAlignment="1">
      <alignment horizontal="left" vertical="top" wrapText="1"/>
    </xf>
    <xf numFmtId="3" fontId="5" fillId="0" borderId="6" xfId="0" applyNumberFormat="1" applyFont="1" applyBorder="1" applyAlignment="1">
      <alignment horizontal="left" vertical="top" wrapText="1" indent="2"/>
    </xf>
    <xf numFmtId="3" fontId="14" fillId="0" borderId="7" xfId="0" applyNumberFormat="1" applyFont="1" applyBorder="1" applyAlignment="1">
      <alignment horizontal="left" vertical="top" wrapText="1"/>
    </xf>
    <xf numFmtId="0" fontId="6" fillId="0" borderId="6" xfId="0" applyFont="1" applyBorder="1" applyAlignment="1">
      <alignment horizontal="left"/>
    </xf>
    <xf numFmtId="3" fontId="6" fillId="0" borderId="6" xfId="0" applyNumberFormat="1" applyFont="1" applyBorder="1" applyAlignment="1">
      <alignment horizontal="left"/>
    </xf>
    <xf numFmtId="9" fontId="5" fillId="0" borderId="7" xfId="0" applyNumberFormat="1" applyFont="1" applyBorder="1" applyAlignment="1">
      <alignment horizontal="left" vertical="top" wrapText="1" indent="2"/>
    </xf>
    <xf numFmtId="181" fontId="14" fillId="0" borderId="4" xfId="0" applyNumberFormat="1" applyFont="1" applyBorder="1" applyAlignment="1">
      <alignment horizontal="left" vertical="top" wrapText="1"/>
    </xf>
    <xf numFmtId="0" fontId="4" fillId="0" borderId="1" xfId="0" applyFont="1" applyBorder="1" applyAlignment="1">
      <alignment vertical="top" wrapText="1"/>
    </xf>
    <xf numFmtId="180" fontId="4" fillId="0" borderId="1" xfId="0" applyNumberFormat="1" applyFont="1" applyBorder="1" applyAlignment="1">
      <alignment horizontal="right"/>
    </xf>
    <xf numFmtId="0" fontId="4" fillId="2" borderId="4" xfId="0" applyFont="1" applyFill="1" applyBorder="1" applyAlignment="1">
      <alignment vertical="top" wrapText="1"/>
    </xf>
    <xf numFmtId="0" fontId="5" fillId="0" borderId="5" xfId="0" applyFont="1" applyBorder="1" applyAlignment="1">
      <alignment vertical="top" wrapText="1"/>
    </xf>
    <xf numFmtId="3" fontId="5" fillId="0" borderId="5" xfId="0" applyNumberFormat="1" applyFont="1" applyBorder="1" applyAlignment="1">
      <alignment horizontal="right" vertical="top" wrapText="1"/>
    </xf>
    <xf numFmtId="0" fontId="4" fillId="3" borderId="4" xfId="0" applyFont="1" applyFill="1" applyBorder="1" applyAlignment="1">
      <alignment vertical="top" wrapText="1"/>
    </xf>
    <xf numFmtId="0" fontId="5" fillId="0" borderId="6" xfId="0" applyFont="1" applyBorder="1" applyAlignment="1">
      <alignment vertical="top" wrapText="1"/>
    </xf>
    <xf numFmtId="3" fontId="5" fillId="0" borderId="6" xfId="0" applyNumberFormat="1" applyFont="1" applyBorder="1" applyAlignment="1">
      <alignment horizontal="right" vertical="top" wrapText="1"/>
    </xf>
    <xf numFmtId="0" fontId="5" fillId="0" borderId="1" xfId="0" applyFont="1" applyBorder="1" applyAlignment="1">
      <alignment vertical="top" wrapText="1"/>
    </xf>
    <xf numFmtId="3" fontId="5" fillId="0" borderId="1" xfId="0" applyNumberFormat="1" applyFont="1" applyBorder="1" applyAlignment="1">
      <alignment horizontal="right" vertical="top" wrapText="1"/>
    </xf>
    <xf numFmtId="0" fontId="5" fillId="0" borderId="4" xfId="0" applyFont="1" applyBorder="1" applyAlignment="1">
      <alignment vertical="top" wrapText="1"/>
    </xf>
    <xf numFmtId="0" fontId="6" fillId="0" borderId="4" xfId="0" applyFont="1" applyBorder="1" applyAlignment="1">
      <alignment horizontal="left"/>
    </xf>
    <xf numFmtId="3" fontId="5" fillId="0" borderId="8" xfId="0" applyNumberFormat="1" applyFont="1" applyBorder="1" applyAlignment="1">
      <alignment horizontal="right" vertical="top" wrapText="1"/>
    </xf>
    <xf numFmtId="3" fontId="5" fillId="0" borderId="7" xfId="0" applyNumberFormat="1" applyFont="1" applyBorder="1" applyAlignment="1">
      <alignment horizontal="right" vertical="top" wrapText="1"/>
    </xf>
    <xf numFmtId="0" fontId="5" fillId="0" borderId="8" xfId="0" applyFont="1" applyBorder="1" applyAlignment="1">
      <alignment vertical="top" wrapText="1"/>
    </xf>
    <xf numFmtId="0" fontId="6" fillId="0" borderId="0" xfId="0" applyFont="1" applyAlignment="1">
      <alignment horizontal="left"/>
    </xf>
    <xf numFmtId="3" fontId="5" fillId="0" borderId="4" xfId="0" applyNumberFormat="1" applyFont="1" applyBorder="1" applyAlignment="1">
      <alignment horizontal="right" vertical="top" wrapText="1"/>
    </xf>
    <xf numFmtId="0" fontId="4" fillId="3" borderId="1" xfId="0" applyFont="1" applyFill="1" applyBorder="1" applyAlignment="1">
      <alignment vertical="top" wrapText="1"/>
    </xf>
    <xf numFmtId="0" fontId="11" fillId="0" borderId="1" xfId="0" applyFont="1" applyBorder="1" applyAlignment="1">
      <alignment vertical="top" wrapText="1"/>
    </xf>
    <xf numFmtId="180" fontId="4" fillId="0" borderId="12" xfId="0" applyNumberFormat="1" applyFont="1" applyBorder="1" applyAlignment="1">
      <alignment horizontal="right" wrapText="1"/>
    </xf>
    <xf numFmtId="0" fontId="5" fillId="0" borderId="17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right" vertical="top" wrapText="1"/>
    </xf>
    <xf numFmtId="0" fontId="5" fillId="0" borderId="8" xfId="0" applyFont="1" applyBorder="1" applyAlignment="1">
      <alignment horizontal="right" vertical="top" wrapText="1"/>
    </xf>
    <xf numFmtId="0" fontId="5" fillId="0" borderId="7" xfId="0" applyFont="1" applyBorder="1" applyAlignment="1">
      <alignment horizontal="right" vertical="top" wrapText="1"/>
    </xf>
    <xf numFmtId="0" fontId="5" fillId="0" borderId="8" xfId="0" applyFont="1" applyFill="1" applyBorder="1" applyAlignment="1">
      <alignment horizontal="left" vertical="top" wrapText="1"/>
    </xf>
    <xf numFmtId="0" fontId="5" fillId="0" borderId="7" xfId="0" applyFont="1" applyFill="1" applyBorder="1" applyAlignment="1">
      <alignment horizontal="left" vertical="top" wrapText="1"/>
    </xf>
    <xf numFmtId="0" fontId="5" fillId="0" borderId="7" xfId="0" applyFont="1" applyFill="1" applyBorder="1" applyAlignment="1">
      <alignment horizontal="right" vertical="top" wrapText="1"/>
    </xf>
    <xf numFmtId="0" fontId="5" fillId="0" borderId="4" xfId="0" applyFont="1" applyFill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5" fillId="0" borderId="4" xfId="0" applyFont="1" applyBorder="1" applyAlignment="1">
      <alignment horizontal="right" vertical="top" wrapText="1"/>
    </xf>
    <xf numFmtId="0" fontId="19" fillId="0" borderId="8" xfId="0" applyFont="1" applyBorder="1" applyAlignment="1">
      <alignment horizontal="left" vertical="top" wrapText="1"/>
    </xf>
    <xf numFmtId="0" fontId="11" fillId="0" borderId="2" xfId="0" applyFont="1" applyBorder="1" applyAlignment="1">
      <alignment horizontal="left" vertical="top" wrapText="1"/>
    </xf>
    <xf numFmtId="0" fontId="18" fillId="0" borderId="2" xfId="0" applyFont="1" applyBorder="1"/>
    <xf numFmtId="180" fontId="4" fillId="0" borderId="6" xfId="0" applyNumberFormat="1" applyFont="1" applyBorder="1" applyAlignment="1">
      <alignment horizontal="right" wrapText="1"/>
    </xf>
    <xf numFmtId="0" fontId="11" fillId="0" borderId="1" xfId="0" applyFont="1" applyBorder="1" applyAlignment="1">
      <alignment horizontal="left" vertical="top" wrapText="1"/>
    </xf>
    <xf numFmtId="3" fontId="5" fillId="0" borderId="5" xfId="0" applyNumberFormat="1" applyFont="1" applyBorder="1" applyAlignment="1">
      <alignment horizontal="left" vertical="top" wrapText="1"/>
    </xf>
    <xf numFmtId="0" fontId="19" fillId="0" borderId="5" xfId="0" applyFont="1" applyBorder="1" applyAlignment="1">
      <alignment horizontal="left" vertical="top" wrapText="1"/>
    </xf>
    <xf numFmtId="3" fontId="19" fillId="0" borderId="5" xfId="0" applyNumberFormat="1" applyFont="1" applyBorder="1" applyAlignment="1">
      <alignment horizontal="left" vertical="top" wrapText="1"/>
    </xf>
    <xf numFmtId="0" fontId="4" fillId="3" borderId="6" xfId="0" applyFont="1" applyFill="1" applyBorder="1" applyAlignment="1">
      <alignment vertical="top" wrapText="1"/>
    </xf>
    <xf numFmtId="0" fontId="5" fillId="0" borderId="7" xfId="0" applyFont="1" applyBorder="1" applyAlignment="1">
      <alignment vertical="top" wrapText="1"/>
    </xf>
    <xf numFmtId="0" fontId="11" fillId="0" borderId="5" xfId="0" applyFont="1" applyBorder="1" applyAlignment="1">
      <alignment vertical="top" wrapText="1"/>
    </xf>
    <xf numFmtId="0" fontId="4" fillId="0" borderId="1" xfId="0" applyFont="1" applyBorder="1" applyAlignment="1">
      <alignment vertical="top"/>
    </xf>
    <xf numFmtId="0" fontId="5" fillId="0" borderId="2" xfId="0" applyFont="1" applyBorder="1" applyAlignment="1">
      <alignment wrapText="1"/>
    </xf>
    <xf numFmtId="0" fontId="4" fillId="2" borderId="4" xfId="0" applyFont="1" applyFill="1" applyBorder="1" applyAlignment="1">
      <alignment vertical="top"/>
    </xf>
    <xf numFmtId="0" fontId="5" fillId="0" borderId="5" xfId="0" applyFont="1" applyBorder="1" applyAlignment="1">
      <alignment horizontal="left"/>
    </xf>
    <xf numFmtId="0" fontId="4" fillId="3" borderId="6" xfId="0" applyFont="1" applyFill="1" applyBorder="1" applyAlignment="1">
      <alignment vertical="top"/>
    </xf>
    <xf numFmtId="0" fontId="5" fillId="0" borderId="7" xfId="0" applyFont="1" applyBorder="1" applyAlignment="1">
      <alignment horizontal="left" indent="2"/>
    </xf>
    <xf numFmtId="0" fontId="5" fillId="0" borderId="7" xfId="0" applyFont="1" applyBorder="1" applyAlignment="1">
      <alignment horizontal="left"/>
    </xf>
    <xf numFmtId="0" fontId="4" fillId="3" borderId="4" xfId="0" applyFont="1" applyFill="1" applyBorder="1" applyAlignment="1">
      <alignment vertical="top"/>
    </xf>
    <xf numFmtId="0" fontId="5" fillId="0" borderId="5" xfId="0" applyFont="1" applyBorder="1" applyAlignment="1">
      <alignment horizontal="left" indent="2"/>
    </xf>
    <xf numFmtId="0" fontId="5" fillId="0" borderId="4" xfId="0" applyFont="1" applyBorder="1" applyAlignment="1">
      <alignment vertical="top"/>
    </xf>
    <xf numFmtId="0" fontId="12" fillId="0" borderId="5" xfId="0" applyFont="1" applyBorder="1" applyAlignment="1">
      <alignment horizontal="left"/>
    </xf>
    <xf numFmtId="3" fontId="12" fillId="0" borderId="5" xfId="0" applyNumberFormat="1" applyFont="1" applyBorder="1" applyAlignment="1">
      <alignment horizontal="left" wrapText="1"/>
    </xf>
    <xf numFmtId="0" fontId="20" fillId="0" borderId="5" xfId="0" applyFont="1" applyBorder="1" applyAlignment="1">
      <alignment horizontal="left"/>
    </xf>
    <xf numFmtId="0" fontId="20" fillId="0" borderId="5" xfId="0" applyFont="1" applyBorder="1"/>
    <xf numFmtId="0" fontId="20" fillId="0" borderId="5" xfId="0" applyFont="1" applyBorder="1" applyAlignment="1">
      <alignment horizontal="left" wrapText="1"/>
    </xf>
    <xf numFmtId="3" fontId="5" fillId="0" borderId="5" xfId="0" applyNumberFormat="1" applyFont="1" applyBorder="1" applyAlignment="1">
      <alignment horizontal="left"/>
    </xf>
    <xf numFmtId="3" fontId="12" fillId="0" borderId="7" xfId="0" applyNumberFormat="1" applyFont="1" applyBorder="1" applyAlignment="1">
      <alignment horizontal="left" vertical="top"/>
    </xf>
    <xf numFmtId="3" fontId="12" fillId="0" borderId="5" xfId="0" applyNumberFormat="1" applyFont="1" applyBorder="1" applyAlignment="1">
      <alignment horizontal="left" vertical="top"/>
    </xf>
    <xf numFmtId="3" fontId="5" fillId="0" borderId="5" xfId="0" applyNumberFormat="1" applyFont="1" applyBorder="1" applyAlignment="1">
      <alignment horizontal="left" wrapText="1"/>
    </xf>
    <xf numFmtId="0" fontId="5" fillId="0" borderId="6" xfId="0" applyFont="1" applyBorder="1" applyAlignment="1">
      <alignment vertical="top"/>
    </xf>
    <xf numFmtId="3" fontId="0" fillId="0" borderId="5" xfId="0" applyNumberFormat="1" applyBorder="1" applyAlignment="1">
      <alignment horizontal="left" wrapText="1"/>
    </xf>
    <xf numFmtId="0" fontId="5" fillId="0" borderId="8" xfId="0" applyFont="1" applyBorder="1" applyAlignment="1">
      <alignment vertical="top"/>
    </xf>
    <xf numFmtId="0" fontId="0" fillId="0" borderId="4" xfId="0" applyBorder="1" applyAlignment="1">
      <alignment vertical="top"/>
    </xf>
    <xf numFmtId="0" fontId="6" fillId="0" borderId="4" xfId="0" applyFont="1" applyBorder="1" applyAlignment="1">
      <alignment vertical="top"/>
    </xf>
    <xf numFmtId="0" fontId="21" fillId="0" borderId="4" xfId="0" applyFont="1" applyBorder="1" applyAlignment="1">
      <alignment horizontal="left" vertical="top" indent="1"/>
    </xf>
    <xf numFmtId="0" fontId="4" fillId="2" borderId="11" xfId="0" applyFont="1" applyFill="1" applyBorder="1" applyAlignment="1">
      <alignment vertical="top"/>
    </xf>
    <xf numFmtId="0" fontId="5" fillId="4" borderId="1" xfId="0" applyFont="1" applyFill="1" applyBorder="1" applyAlignment="1">
      <alignment vertical="top"/>
    </xf>
    <xf numFmtId="0" fontId="5" fillId="4" borderId="12" xfId="0" applyFont="1" applyFill="1" applyBorder="1" applyAlignment="1">
      <alignment horizontal="left" vertical="top" wrapText="1"/>
    </xf>
    <xf numFmtId="0" fontId="5" fillId="4" borderId="1" xfId="0" applyFont="1" applyFill="1" applyBorder="1" applyAlignment="1">
      <alignment horizontal="left" vertical="top"/>
    </xf>
    <xf numFmtId="0" fontId="5" fillId="4" borderId="1" xfId="0" applyFont="1" applyFill="1" applyBorder="1" applyAlignment="1">
      <alignment horizontal="left" vertical="top" wrapText="1"/>
    </xf>
    <xf numFmtId="0" fontId="5" fillId="4" borderId="8" xfId="0" applyFont="1" applyFill="1" applyBorder="1" applyAlignment="1">
      <alignment horizontal="left" indent="2"/>
    </xf>
    <xf numFmtId="0" fontId="5" fillId="0" borderId="6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3" fontId="5" fillId="0" borderId="4" xfId="0" applyNumberFormat="1" applyFont="1" applyBorder="1" applyAlignment="1">
      <alignment horizontal="left"/>
    </xf>
    <xf numFmtId="0" fontId="5" fillId="4" borderId="6" xfId="0" applyFont="1" applyFill="1" applyBorder="1" applyAlignment="1">
      <alignment vertical="top"/>
    </xf>
    <xf numFmtId="0" fontId="5" fillId="4" borderId="1" xfId="0" applyFont="1" applyFill="1" applyBorder="1" applyAlignment="1">
      <alignment horizontal="left" indent="2"/>
    </xf>
    <xf numFmtId="0" fontId="5" fillId="4" borderId="1" xfId="0" applyFont="1" applyFill="1" applyBorder="1" applyAlignment="1">
      <alignment horizontal="left" wrapText="1"/>
    </xf>
    <xf numFmtId="0" fontId="5" fillId="0" borderId="1" xfId="0" applyFont="1" applyBorder="1" applyAlignment="1">
      <alignment horizontal="left"/>
    </xf>
    <xf numFmtId="0" fontId="5" fillId="4" borderId="7" xfId="0" applyFont="1" applyFill="1" applyBorder="1" applyAlignment="1">
      <alignment horizontal="left" indent="2"/>
    </xf>
    <xf numFmtId="0" fontId="5" fillId="4" borderId="6" xfId="0" applyFont="1" applyFill="1" applyBorder="1" applyAlignment="1">
      <alignment horizontal="left" wrapText="1"/>
    </xf>
    <xf numFmtId="0" fontId="5" fillId="4" borderId="1" xfId="0" applyFont="1" applyFill="1" applyBorder="1"/>
    <xf numFmtId="0" fontId="5" fillId="4" borderId="4" xfId="0" applyFont="1" applyFill="1" applyBorder="1" applyAlignment="1">
      <alignment horizontal="left" wrapText="1"/>
    </xf>
    <xf numFmtId="0" fontId="5" fillId="4" borderId="10" xfId="0" applyFont="1" applyFill="1" applyBorder="1" applyAlignment="1">
      <alignment vertical="top"/>
    </xf>
    <xf numFmtId="0" fontId="5" fillId="4" borderId="5" xfId="0" applyFont="1" applyFill="1" applyBorder="1" applyAlignment="1">
      <alignment horizontal="left" wrapText="1"/>
    </xf>
    <xf numFmtId="0" fontId="5" fillId="0" borderId="8" xfId="0" applyFont="1" applyBorder="1" applyAlignment="1">
      <alignment horizontal="left" indent="2"/>
    </xf>
    <xf numFmtId="0" fontId="5" fillId="0" borderId="7" xfId="0" applyFont="1" applyBorder="1" applyAlignment="1">
      <alignment horizontal="left" vertical="top"/>
    </xf>
    <xf numFmtId="0" fontId="4" fillId="3" borderId="8" xfId="0" applyFont="1" applyFill="1" applyBorder="1" applyAlignment="1">
      <alignment vertical="top"/>
    </xf>
    <xf numFmtId="0" fontId="8" fillId="0" borderId="7" xfId="0" applyFont="1" applyBorder="1" applyAlignment="1">
      <alignment horizontal="left" vertical="top" wrapText="1"/>
    </xf>
    <xf numFmtId="0" fontId="8" fillId="0" borderId="7" xfId="0" applyFont="1" applyBorder="1" applyAlignment="1">
      <alignment horizontal="left" vertical="top"/>
    </xf>
    <xf numFmtId="0" fontId="4" fillId="3" borderId="18" xfId="0" applyFont="1" applyFill="1" applyBorder="1" applyAlignment="1">
      <alignment vertical="top"/>
    </xf>
    <xf numFmtId="0" fontId="5" fillId="0" borderId="4" xfId="0" applyFont="1" applyBorder="1" applyAlignment="1">
      <alignment horizontal="left" indent="2"/>
    </xf>
    <xf numFmtId="0" fontId="8" fillId="0" borderId="5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left" vertical="top"/>
    </xf>
    <xf numFmtId="0" fontId="5" fillId="0" borderId="1" xfId="0" applyFont="1" applyBorder="1" applyAlignment="1">
      <alignment vertical="top"/>
    </xf>
    <xf numFmtId="0" fontId="5" fillId="0" borderId="6" xfId="0" applyFont="1" applyBorder="1" applyAlignment="1">
      <alignment horizontal="left" wrapText="1"/>
    </xf>
    <xf numFmtId="0" fontId="5" fillId="0" borderId="18" xfId="0" applyFont="1" applyBorder="1" applyAlignment="1">
      <alignment vertical="top"/>
    </xf>
    <xf numFmtId="0" fontId="5" fillId="0" borderId="6" xfId="0" applyFont="1" applyBorder="1" applyAlignment="1">
      <alignment horizontal="left" indent="2"/>
    </xf>
    <xf numFmtId="0" fontId="5" fillId="0" borderId="12" xfId="0" applyFont="1" applyBorder="1" applyAlignment="1">
      <alignment horizontal="left" wrapText="1"/>
    </xf>
    <xf numFmtId="0" fontId="5" fillId="0" borderId="12" xfId="0" applyFont="1" applyBorder="1" applyAlignment="1">
      <alignment horizontal="left"/>
    </xf>
    <xf numFmtId="3" fontId="5" fillId="0" borderId="7" xfId="0" applyNumberFormat="1" applyFont="1" applyBorder="1" applyAlignment="1">
      <alignment horizontal="left"/>
    </xf>
    <xf numFmtId="3" fontId="5" fillId="0" borderId="7" xfId="0" applyNumberFormat="1" applyFont="1" applyBorder="1" applyAlignment="1">
      <alignment horizontal="left" wrapText="1"/>
    </xf>
    <xf numFmtId="0" fontId="5" fillId="0" borderId="1" xfId="0" applyFont="1" applyBorder="1" applyAlignment="1">
      <alignment vertical="top" wrapText="1" shrinkToFit="1"/>
    </xf>
    <xf numFmtId="0" fontId="5" fillId="0" borderId="18" xfId="0" applyFont="1" applyBorder="1" applyAlignment="1">
      <alignment horizontal="left" vertical="top" indent="1"/>
    </xf>
    <xf numFmtId="0" fontId="5" fillId="0" borderId="1" xfId="0" applyFont="1" applyBorder="1" applyAlignment="1">
      <alignment horizontal="left" vertical="top" indent="1"/>
    </xf>
    <xf numFmtId="0" fontId="5" fillId="0" borderId="4" xfId="0" applyFont="1" applyBorder="1" applyAlignment="1">
      <alignment horizontal="left" vertical="top" indent="1"/>
    </xf>
    <xf numFmtId="0" fontId="6" fillId="0" borderId="1" xfId="0" applyFont="1" applyBorder="1" applyAlignment="1">
      <alignment vertical="top"/>
    </xf>
    <xf numFmtId="0" fontId="5" fillId="0" borderId="1" xfId="0" applyFont="1" applyBorder="1" applyAlignment="1">
      <alignment horizontal="left" indent="2"/>
    </xf>
    <xf numFmtId="0" fontId="4" fillId="0" borderId="6" xfId="0" applyFont="1" applyBorder="1"/>
    <xf numFmtId="0" fontId="12" fillId="0" borderId="6" xfId="0" applyFont="1" applyBorder="1" applyAlignment="1">
      <alignment vertical="top"/>
    </xf>
    <xf numFmtId="0" fontId="5" fillId="0" borderId="6" xfId="0" applyFont="1" applyBorder="1" applyAlignment="1">
      <alignment horizontal="left" vertical="top"/>
    </xf>
    <xf numFmtId="0" fontId="4" fillId="2" borderId="1" xfId="0" applyFont="1" applyFill="1" applyBorder="1"/>
    <xf numFmtId="0" fontId="12" fillId="0" borderId="5" xfId="0" applyFont="1" applyBorder="1"/>
    <xf numFmtId="0" fontId="4" fillId="3" borderId="6" xfId="0" applyFont="1" applyFill="1" applyBorder="1" applyAlignment="1"/>
    <xf numFmtId="0" fontId="12" fillId="0" borderId="7" xfId="0" applyFont="1" applyBorder="1" applyAlignment="1">
      <alignment horizontal="left" indent="2"/>
    </xf>
    <xf numFmtId="0" fontId="4" fillId="3" borderId="4" xfId="0" applyFont="1" applyFill="1" applyBorder="1" applyAlignment="1"/>
    <xf numFmtId="0" fontId="12" fillId="0" borderId="5" xfId="0" applyFont="1" applyBorder="1" applyAlignment="1">
      <alignment horizontal="left" indent="2"/>
    </xf>
    <xf numFmtId="0" fontId="12" fillId="0" borderId="5" xfId="0" applyFont="1" applyBorder="1" applyAlignment="1">
      <alignment horizontal="left" wrapText="1"/>
    </xf>
    <xf numFmtId="0" fontId="11" fillId="0" borderId="5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4" fillId="3" borderId="8" xfId="0" applyFont="1" applyFill="1" applyBorder="1" applyAlignment="1"/>
    <xf numFmtId="3" fontId="6" fillId="0" borderId="5" xfId="0" applyNumberFormat="1" applyFont="1" applyBorder="1" applyAlignment="1">
      <alignment horizontal="left"/>
    </xf>
    <xf numFmtId="0" fontId="12" fillId="0" borderId="6" xfId="0" applyFont="1" applyBorder="1"/>
    <xf numFmtId="0" fontId="12" fillId="0" borderId="1" xfId="0" applyFont="1" applyBorder="1"/>
    <xf numFmtId="0" fontId="17" fillId="0" borderId="5" xfId="0" applyFont="1" applyBorder="1" applyAlignment="1">
      <alignment horizontal="left"/>
    </xf>
    <xf numFmtId="0" fontId="12" fillId="0" borderId="1" xfId="0" applyFont="1" applyBorder="1" applyAlignment="1">
      <alignment horizontal="left" indent="2"/>
    </xf>
    <xf numFmtId="0" fontId="12" fillId="0" borderId="2" xfId="0" applyFont="1" applyBorder="1" applyAlignment="1">
      <alignment vertical="top"/>
    </xf>
    <xf numFmtId="0" fontId="5" fillId="0" borderId="2" xfId="0" applyFont="1" applyBorder="1" applyAlignment="1">
      <alignment horizontal="left" vertical="top"/>
    </xf>
    <xf numFmtId="0" fontId="0" fillId="0" borderId="3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4" xfId="0" applyBorder="1" applyAlignment="1">
      <alignment horizontal="left"/>
    </xf>
    <xf numFmtId="0" fontId="21" fillId="0" borderId="6" xfId="0" applyFont="1" applyBorder="1" applyAlignment="1">
      <alignment horizontal="left" vertical="top" wrapText="1"/>
    </xf>
    <xf numFmtId="0" fontId="21" fillId="0" borderId="4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22" fillId="0" borderId="4" xfId="0" applyFont="1" applyBorder="1" applyAlignment="1">
      <alignment horizontal="left" vertical="top" wrapText="1"/>
    </xf>
    <xf numFmtId="0" fontId="23" fillId="0" borderId="1" xfId="0" applyFont="1" applyBorder="1" applyAlignment="1">
      <alignment horizontal="left" vertical="top" wrapText="1"/>
    </xf>
    <xf numFmtId="0" fontId="22" fillId="0" borderId="6" xfId="0" applyFont="1" applyBorder="1" applyAlignment="1">
      <alignment horizontal="left" vertical="top" wrapText="1"/>
    </xf>
    <xf numFmtId="0" fontId="21" fillId="0" borderId="1" xfId="0" applyFont="1" applyBorder="1" applyAlignment="1">
      <alignment horizontal="left" vertical="top" wrapText="1"/>
    </xf>
    <xf numFmtId="0" fontId="22" fillId="0" borderId="5" xfId="0" applyFont="1" applyBorder="1" applyAlignment="1">
      <alignment horizontal="left" vertical="top" wrapText="1"/>
    </xf>
    <xf numFmtId="0" fontId="4" fillId="5" borderId="1" xfId="0" applyFont="1" applyFill="1" applyBorder="1" applyAlignment="1">
      <alignment horizontal="left" vertical="top" wrapText="1"/>
    </xf>
    <xf numFmtId="0" fontId="23" fillId="0" borderId="5" xfId="0" applyFont="1" applyBorder="1" applyAlignment="1">
      <alignment horizontal="left" vertical="top" wrapText="1"/>
    </xf>
    <xf numFmtId="0" fontId="23" fillId="0" borderId="6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0" fontId="6" fillId="0" borderId="10" xfId="0" applyFont="1" applyBorder="1" applyAlignment="1">
      <alignment horizontal="left" vertical="top" wrapText="1"/>
    </xf>
    <xf numFmtId="3" fontId="12" fillId="0" borderId="1" xfId="0" applyNumberFormat="1" applyFont="1" applyBorder="1" applyAlignment="1">
      <alignment horizontal="left" vertical="top" wrapText="1"/>
    </xf>
    <xf numFmtId="0" fontId="4" fillId="2" borderId="6" xfId="0" applyFont="1" applyFill="1" applyBorder="1" applyAlignment="1">
      <alignment horizontal="left" vertical="top" wrapText="1"/>
    </xf>
    <xf numFmtId="0" fontId="4" fillId="2" borderId="18" xfId="0" applyFont="1" applyFill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0" fillId="0" borderId="0" xfId="0" applyBorder="1"/>
    <xf numFmtId="0" fontId="5" fillId="0" borderId="0" xfId="0" applyFont="1" applyBorder="1" applyAlignment="1">
      <alignment vertical="top"/>
    </xf>
    <xf numFmtId="0" fontId="5" fillId="0" borderId="0" xfId="0" applyFont="1" applyBorder="1"/>
    <xf numFmtId="0" fontId="5" fillId="0" borderId="0" xfId="0" applyFont="1" applyBorder="1" applyAlignment="1">
      <alignment horizontal="left" wrapText="1"/>
    </xf>
    <xf numFmtId="0" fontId="5" fillId="0" borderId="0" xfId="0" applyFont="1" applyBorder="1" applyAlignment="1">
      <alignment horizontal="left"/>
    </xf>
    <xf numFmtId="0" fontId="5" fillId="0" borderId="9" xfId="0" applyFont="1" applyBorder="1" applyAlignment="1">
      <alignment horizontal="left" vertical="top" wrapText="1"/>
    </xf>
    <xf numFmtId="0" fontId="5" fillId="0" borderId="10" xfId="0" applyFont="1" applyBorder="1" applyAlignment="1">
      <alignment horizontal="left" vertical="top" wrapText="1"/>
    </xf>
    <xf numFmtId="0" fontId="4" fillId="2" borderId="11" xfId="0" applyFont="1" applyFill="1" applyBorder="1" applyAlignment="1">
      <alignment horizontal="left" vertical="top" wrapText="1"/>
    </xf>
    <xf numFmtId="10" fontId="5" fillId="0" borderId="4" xfId="0" applyNumberFormat="1" applyFont="1" applyBorder="1" applyAlignment="1">
      <alignment horizontal="left" vertical="top" wrapText="1"/>
    </xf>
    <xf numFmtId="0" fontId="5" fillId="0" borderId="6" xfId="0" applyFont="1" applyBorder="1" applyAlignment="1">
      <alignment wrapText="1"/>
    </xf>
    <xf numFmtId="0" fontId="5" fillId="0" borderId="6" xfId="0" applyFont="1" applyBorder="1" applyAlignment="1"/>
    <xf numFmtId="0" fontId="5" fillId="0" borderId="4" xfId="0" applyFont="1" applyBorder="1" applyAlignment="1">
      <alignment wrapText="1"/>
    </xf>
    <xf numFmtId="0" fontId="5" fillId="0" borderId="4" xfId="0" applyFont="1" applyBorder="1" applyAlignment="1"/>
    <xf numFmtId="0" fontId="5" fillId="0" borderId="2" xfId="0" applyFont="1" applyBorder="1" applyAlignment="1">
      <alignment horizontal="left" wrapText="1"/>
    </xf>
    <xf numFmtId="3" fontId="5" fillId="0" borderId="6" xfId="0" applyNumberFormat="1" applyFont="1" applyBorder="1" applyAlignment="1">
      <alignment horizontal="left" vertical="top"/>
    </xf>
    <xf numFmtId="0" fontId="4" fillId="3" borderId="6" xfId="0" applyFont="1" applyFill="1" applyBorder="1" applyAlignment="1">
      <alignment vertical="top"/>
    </xf>
    <xf numFmtId="0" fontId="4" fillId="3" borderId="4" xfId="0" applyFont="1" applyFill="1" applyBorder="1" applyAlignment="1">
      <alignment vertical="top"/>
    </xf>
    <xf numFmtId="0" fontId="5" fillId="0" borderId="6" xfId="0" applyFont="1" applyBorder="1" applyAlignment="1">
      <alignment vertical="top"/>
    </xf>
    <xf numFmtId="0" fontId="5" fillId="0" borderId="8" xfId="0" applyFont="1" applyBorder="1" applyAlignment="1">
      <alignment vertical="top"/>
    </xf>
    <xf numFmtId="0" fontId="5" fillId="0" borderId="4" xfId="0" applyFont="1" applyBorder="1" applyAlignment="1">
      <alignment vertical="top"/>
    </xf>
    <xf numFmtId="0" fontId="5" fillId="0" borderId="6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5" fillId="0" borderId="6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 wrapText="1"/>
    </xf>
    <xf numFmtId="0" fontId="5" fillId="0" borderId="8" xfId="0" applyFont="1" applyBorder="1" applyAlignment="1">
      <alignment horizontal="left"/>
    </xf>
    <xf numFmtId="0" fontId="5" fillId="0" borderId="8" xfId="0" applyFont="1" applyBorder="1" applyAlignment="1">
      <alignment horizontal="left" vertical="top" wrapText="1"/>
    </xf>
    <xf numFmtId="0" fontId="4" fillId="3" borderId="8" xfId="0" applyFont="1" applyFill="1" applyBorder="1" applyAlignment="1">
      <alignment vertical="top"/>
    </xf>
    <xf numFmtId="0" fontId="6" fillId="0" borderId="6" xfId="0" applyFont="1" applyBorder="1" applyAlignment="1">
      <alignment vertical="top"/>
    </xf>
    <xf numFmtId="0" fontId="6" fillId="0" borderId="4" xfId="0" applyFont="1" applyBorder="1" applyAlignment="1">
      <alignment vertical="top"/>
    </xf>
    <xf numFmtId="0" fontId="5" fillId="0" borderId="8" xfId="0" applyFont="1" applyBorder="1"/>
    <xf numFmtId="0" fontId="5" fillId="0" borderId="6" xfId="0" applyFont="1" applyBorder="1" applyAlignment="1">
      <alignment horizontal="left" wrapText="1"/>
    </xf>
    <xf numFmtId="0" fontId="5" fillId="0" borderId="8" xfId="0" applyFont="1" applyBorder="1" applyAlignment="1">
      <alignment horizontal="left" wrapText="1"/>
    </xf>
    <xf numFmtId="0" fontId="12" fillId="0" borderId="6" xfId="0" applyFont="1" applyBorder="1" applyAlignment="1">
      <alignment horizontal="left" indent="2"/>
    </xf>
    <xf numFmtId="0" fontId="12" fillId="0" borderId="8" xfId="0" applyFont="1" applyBorder="1" applyAlignment="1">
      <alignment horizontal="left" indent="2"/>
    </xf>
    <xf numFmtId="0" fontId="12" fillId="0" borderId="4" xfId="0" applyFont="1" applyBorder="1" applyAlignment="1">
      <alignment horizontal="left" indent="2"/>
    </xf>
    <xf numFmtId="0" fontId="12" fillId="0" borderId="6" xfId="0" applyFont="1" applyBorder="1" applyAlignment="1">
      <alignment horizontal="left" wrapText="1"/>
    </xf>
    <xf numFmtId="0" fontId="12" fillId="0" borderId="8" xfId="0" applyFont="1" applyBorder="1" applyAlignment="1">
      <alignment horizontal="left" wrapText="1"/>
    </xf>
    <xf numFmtId="0" fontId="12" fillId="0" borderId="4" xfId="0" applyFont="1" applyBorder="1" applyAlignment="1">
      <alignment horizontal="left" wrapText="1"/>
    </xf>
    <xf numFmtId="0" fontId="12" fillId="0" borderId="6" xfId="0" applyFont="1" applyBorder="1" applyAlignment="1">
      <alignment horizontal="left" vertical="top" wrapText="1"/>
    </xf>
    <xf numFmtId="0" fontId="12" fillId="0" borderId="8" xfId="0" applyFont="1" applyBorder="1" applyAlignment="1">
      <alignment horizontal="left" vertical="top" wrapText="1"/>
    </xf>
    <xf numFmtId="0" fontId="12" fillId="0" borderId="4" xfId="0" applyFont="1" applyBorder="1" applyAlignment="1">
      <alignment horizontal="left" vertical="top" wrapText="1"/>
    </xf>
  </cellXfs>
  <cellStyles count="3">
    <cellStyle name="Normaali" xfId="0" builtinId="0"/>
    <cellStyle name="Normaali 2" xfId="1"/>
    <cellStyle name="Prosenttia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61"/>
  <sheetViews>
    <sheetView tabSelected="1" view="pageLayout" zoomScaleNormal="100" workbookViewId="0">
      <selection activeCell="D44" sqref="D44"/>
    </sheetView>
  </sheetViews>
  <sheetFormatPr defaultRowHeight="12.75" x14ac:dyDescent="0.2"/>
  <cols>
    <col min="1" max="1" width="62.140625" customWidth="1"/>
    <col min="2" max="2" width="25.7109375" customWidth="1"/>
    <col min="3" max="6" width="10.7109375" customWidth="1"/>
  </cols>
  <sheetData>
    <row r="2" spans="1:7" ht="16.5" thickBot="1" x14ac:dyDescent="0.3">
      <c r="A2" s="4" t="s">
        <v>5</v>
      </c>
      <c r="B2" s="4" t="s">
        <v>569</v>
      </c>
    </row>
    <row r="3" spans="1:7" ht="13.5" thickBot="1" x14ac:dyDescent="0.25"/>
    <row r="4" spans="1:7" ht="39" thickBot="1" x14ac:dyDescent="0.25">
      <c r="A4" s="1" t="s">
        <v>7</v>
      </c>
      <c r="B4" s="6"/>
      <c r="C4" s="2" t="s">
        <v>0</v>
      </c>
      <c r="D4" s="2" t="s">
        <v>1</v>
      </c>
      <c r="E4" s="2" t="s">
        <v>2</v>
      </c>
      <c r="F4" s="2" t="s">
        <v>3</v>
      </c>
      <c r="G4" s="51" t="s">
        <v>45</v>
      </c>
    </row>
    <row r="5" spans="1:7" ht="13.5" thickBot="1" x14ac:dyDescent="0.25">
      <c r="A5" s="9" t="s">
        <v>8</v>
      </c>
      <c r="B5" s="10"/>
      <c r="C5" s="11"/>
      <c r="D5" s="11"/>
      <c r="E5" s="12"/>
      <c r="F5" s="11"/>
      <c r="G5" s="11"/>
    </row>
    <row r="6" spans="1:7" ht="13.5" thickBot="1" x14ac:dyDescent="0.25">
      <c r="A6" s="13" t="s">
        <v>9</v>
      </c>
      <c r="B6" s="14"/>
      <c r="C6" s="11"/>
      <c r="D6" s="11"/>
      <c r="E6" s="12"/>
      <c r="F6" s="11"/>
      <c r="G6" s="11"/>
    </row>
    <row r="7" spans="1:7" ht="25.5" x14ac:dyDescent="0.2">
      <c r="A7" s="15" t="s">
        <v>10</v>
      </c>
      <c r="B7" s="16" t="s">
        <v>11</v>
      </c>
      <c r="C7" s="15">
        <v>5142</v>
      </c>
      <c r="D7" s="15">
        <v>4600</v>
      </c>
      <c r="E7" s="16"/>
      <c r="F7" s="17"/>
      <c r="G7" s="18"/>
    </row>
    <row r="8" spans="1:7" ht="38.25" x14ac:dyDescent="0.2">
      <c r="A8" s="19"/>
      <c r="B8" s="20" t="s">
        <v>12</v>
      </c>
      <c r="C8" s="19">
        <v>2615</v>
      </c>
      <c r="D8" s="18">
        <v>2700</v>
      </c>
      <c r="E8" s="21"/>
      <c r="F8" s="17"/>
      <c r="G8" s="18"/>
    </row>
    <row r="9" spans="1:7" ht="25.5" x14ac:dyDescent="0.2">
      <c r="A9" s="22"/>
      <c r="B9" s="23" t="s">
        <v>13</v>
      </c>
      <c r="C9" s="19">
        <v>2475</v>
      </c>
      <c r="D9" s="24">
        <v>2300</v>
      </c>
      <c r="E9" s="18">
        <v>2500</v>
      </c>
      <c r="F9" s="18">
        <v>2600</v>
      </c>
      <c r="G9" s="18">
        <v>2500</v>
      </c>
    </row>
    <row r="10" spans="1:7" ht="25.5" x14ac:dyDescent="0.2">
      <c r="A10" s="19"/>
      <c r="B10" s="25" t="s">
        <v>14</v>
      </c>
      <c r="C10" s="19" t="s">
        <v>15</v>
      </c>
      <c r="D10" s="24">
        <v>90</v>
      </c>
      <c r="E10" s="18">
        <v>100</v>
      </c>
      <c r="F10" s="18">
        <v>130</v>
      </c>
      <c r="G10" s="18"/>
    </row>
    <row r="11" spans="1:7" x14ac:dyDescent="0.2">
      <c r="A11" s="19"/>
      <c r="B11" s="25" t="s">
        <v>16</v>
      </c>
      <c r="C11" s="19">
        <v>51</v>
      </c>
      <c r="D11" s="24">
        <v>50</v>
      </c>
      <c r="E11" s="18"/>
      <c r="F11" s="18"/>
      <c r="G11" s="18" t="s">
        <v>590</v>
      </c>
    </row>
    <row r="12" spans="1:7" ht="26.25" customHeight="1" x14ac:dyDescent="0.2">
      <c r="A12" s="19"/>
      <c r="B12" s="25" t="s">
        <v>584</v>
      </c>
      <c r="C12" s="19" t="s">
        <v>15</v>
      </c>
      <c r="D12" s="24">
        <v>25</v>
      </c>
      <c r="E12" s="18"/>
      <c r="F12" s="18"/>
      <c r="G12" s="18"/>
    </row>
    <row r="13" spans="1:7" x14ac:dyDescent="0.2">
      <c r="A13" s="19"/>
      <c r="B13" s="25" t="s">
        <v>583</v>
      </c>
      <c r="C13" s="19" t="s">
        <v>15</v>
      </c>
      <c r="D13" s="24">
        <v>25</v>
      </c>
      <c r="E13" s="18"/>
      <c r="F13" s="18"/>
      <c r="G13" s="18"/>
    </row>
    <row r="14" spans="1:7" x14ac:dyDescent="0.2">
      <c r="A14" s="19"/>
      <c r="B14" s="21" t="s">
        <v>17</v>
      </c>
      <c r="C14" s="26"/>
      <c r="D14" s="24"/>
      <c r="E14" s="18"/>
      <c r="F14" s="18"/>
      <c r="G14" s="18"/>
    </row>
    <row r="15" spans="1:7" x14ac:dyDescent="0.2">
      <c r="A15" s="19"/>
      <c r="B15" s="21" t="s">
        <v>582</v>
      </c>
      <c r="C15" s="19" t="s">
        <v>15</v>
      </c>
      <c r="D15" s="24">
        <v>190</v>
      </c>
      <c r="E15" s="18">
        <v>190</v>
      </c>
      <c r="F15" s="18">
        <v>190</v>
      </c>
      <c r="G15" s="18"/>
    </row>
    <row r="16" spans="1:7" x14ac:dyDescent="0.2">
      <c r="A16" s="19"/>
      <c r="B16" s="21" t="s">
        <v>581</v>
      </c>
      <c r="C16" s="19">
        <v>153</v>
      </c>
      <c r="D16" s="24">
        <v>160</v>
      </c>
      <c r="E16" s="18">
        <v>160</v>
      </c>
      <c r="F16" s="18">
        <v>160</v>
      </c>
      <c r="G16" s="18"/>
    </row>
    <row r="17" spans="1:7" ht="25.5" x14ac:dyDescent="0.2">
      <c r="A17" s="19"/>
      <c r="B17" s="21" t="s">
        <v>18</v>
      </c>
      <c r="C17" s="19" t="s">
        <v>15</v>
      </c>
      <c r="D17" s="24"/>
      <c r="E17" s="18"/>
      <c r="F17" s="18"/>
      <c r="G17" s="18"/>
    </row>
    <row r="18" spans="1:7" ht="27" customHeight="1" x14ac:dyDescent="0.2">
      <c r="A18" s="19"/>
      <c r="B18" s="21" t="s">
        <v>580</v>
      </c>
      <c r="C18" s="19" t="s">
        <v>15</v>
      </c>
      <c r="D18" s="24"/>
      <c r="E18" s="18"/>
      <c r="F18" s="18" t="s">
        <v>19</v>
      </c>
      <c r="G18" s="18"/>
    </row>
    <row r="19" spans="1:7" ht="15.75" customHeight="1" x14ac:dyDescent="0.2">
      <c r="A19" s="19"/>
      <c r="B19" s="21" t="s">
        <v>579</v>
      </c>
      <c r="C19" s="19" t="s">
        <v>15</v>
      </c>
      <c r="D19" s="24"/>
      <c r="E19" s="21"/>
      <c r="F19" s="18" t="s">
        <v>19</v>
      </c>
      <c r="G19" s="18"/>
    </row>
    <row r="20" spans="1:7" x14ac:dyDescent="0.2">
      <c r="A20" s="19"/>
      <c r="B20" s="21" t="s">
        <v>578</v>
      </c>
      <c r="C20" s="19" t="s">
        <v>15</v>
      </c>
      <c r="D20" s="21"/>
      <c r="E20" s="21"/>
      <c r="F20" s="18" t="s">
        <v>19</v>
      </c>
      <c r="G20" s="18"/>
    </row>
    <row r="21" spans="1:7" ht="13.5" thickBot="1" x14ac:dyDescent="0.25">
      <c r="A21" s="19"/>
      <c r="B21" s="21" t="s">
        <v>577</v>
      </c>
      <c r="C21" s="19" t="s">
        <v>15</v>
      </c>
      <c r="D21" s="21"/>
      <c r="E21" s="21"/>
      <c r="F21" s="18" t="s">
        <v>19</v>
      </c>
      <c r="G21" s="18"/>
    </row>
    <row r="22" spans="1:7" ht="25.5" x14ac:dyDescent="0.2">
      <c r="A22" s="15" t="s">
        <v>20</v>
      </c>
      <c r="B22" s="16" t="s">
        <v>21</v>
      </c>
      <c r="C22" s="15">
        <v>410</v>
      </c>
      <c r="D22" s="15">
        <v>480</v>
      </c>
      <c r="E22" s="15">
        <v>450</v>
      </c>
      <c r="F22" s="15">
        <v>540</v>
      </c>
      <c r="G22" s="15"/>
    </row>
    <row r="23" spans="1:7" ht="25.5" x14ac:dyDescent="0.2">
      <c r="A23" s="19"/>
      <c r="B23" s="27" t="s">
        <v>585</v>
      </c>
      <c r="C23" s="19"/>
      <c r="D23" s="19"/>
      <c r="E23" s="19"/>
      <c r="F23" s="18"/>
      <c r="G23" s="18"/>
    </row>
    <row r="24" spans="1:7" ht="26.25" thickBot="1" x14ac:dyDescent="0.25">
      <c r="A24" s="19"/>
      <c r="B24" s="21" t="s">
        <v>22</v>
      </c>
      <c r="C24" s="19" t="s">
        <v>15</v>
      </c>
      <c r="D24" s="19"/>
      <c r="E24" s="19"/>
      <c r="F24" s="18" t="s">
        <v>19</v>
      </c>
      <c r="G24" s="18"/>
    </row>
    <row r="25" spans="1:7" ht="13.5" thickBot="1" x14ac:dyDescent="0.25">
      <c r="A25" s="28" t="s">
        <v>23</v>
      </c>
      <c r="B25" s="29"/>
      <c r="C25" s="30"/>
      <c r="D25" s="30"/>
      <c r="E25" s="31"/>
      <c r="F25" s="32"/>
      <c r="G25" s="33"/>
    </row>
    <row r="26" spans="1:7" ht="25.5" x14ac:dyDescent="0.2">
      <c r="A26" s="15" t="s">
        <v>24</v>
      </c>
      <c r="B26" s="21" t="s">
        <v>25</v>
      </c>
      <c r="C26" s="34"/>
      <c r="D26" s="30"/>
      <c r="E26" s="18"/>
      <c r="F26" s="35"/>
      <c r="G26" s="35" t="s">
        <v>590</v>
      </c>
    </row>
    <row r="27" spans="1:7" x14ac:dyDescent="0.2">
      <c r="A27" s="19"/>
      <c r="B27" s="25" t="s">
        <v>26</v>
      </c>
      <c r="C27" s="19">
        <v>84</v>
      </c>
      <c r="D27" s="36">
        <v>86</v>
      </c>
      <c r="E27" s="18">
        <v>90</v>
      </c>
      <c r="F27" s="35" t="s">
        <v>27</v>
      </c>
      <c r="G27" s="35" t="s">
        <v>590</v>
      </c>
    </row>
    <row r="28" spans="1:7" ht="25.5" x14ac:dyDescent="0.2">
      <c r="A28" s="19"/>
      <c r="B28" s="25" t="s">
        <v>28</v>
      </c>
      <c r="C28" s="19">
        <v>118</v>
      </c>
      <c r="D28" s="36">
        <v>95</v>
      </c>
      <c r="E28" s="18">
        <v>110</v>
      </c>
      <c r="F28" s="35" t="s">
        <v>29</v>
      </c>
      <c r="G28" s="35" t="s">
        <v>590</v>
      </c>
    </row>
    <row r="29" spans="1:7" ht="25.5" x14ac:dyDescent="0.2">
      <c r="A29" s="19"/>
      <c r="B29" s="25" t="s">
        <v>30</v>
      </c>
      <c r="C29" s="19">
        <v>24</v>
      </c>
      <c r="D29" s="36">
        <v>26</v>
      </c>
      <c r="E29" s="18">
        <v>26</v>
      </c>
      <c r="F29" s="35" t="s">
        <v>31</v>
      </c>
      <c r="G29" s="35" t="s">
        <v>590</v>
      </c>
    </row>
    <row r="30" spans="1:7" x14ac:dyDescent="0.2">
      <c r="A30" s="19"/>
      <c r="B30" s="25" t="s">
        <v>32</v>
      </c>
      <c r="C30" s="19">
        <v>119</v>
      </c>
      <c r="D30" s="36">
        <v>130</v>
      </c>
      <c r="E30" s="18">
        <v>141</v>
      </c>
      <c r="F30" s="35" t="s">
        <v>33</v>
      </c>
      <c r="G30" s="35" t="s">
        <v>591</v>
      </c>
    </row>
    <row r="31" spans="1:7" ht="26.25" thickBot="1" x14ac:dyDescent="0.25">
      <c r="A31" s="19"/>
      <c r="B31" s="25" t="s">
        <v>34</v>
      </c>
      <c r="C31" s="19" t="s">
        <v>35</v>
      </c>
      <c r="D31" s="36"/>
      <c r="E31" s="18" t="s">
        <v>36</v>
      </c>
      <c r="F31" s="35">
        <v>8</v>
      </c>
      <c r="G31" s="35"/>
    </row>
    <row r="32" spans="1:7" x14ac:dyDescent="0.2">
      <c r="A32" s="28" t="s">
        <v>37</v>
      </c>
      <c r="B32" s="37"/>
      <c r="C32" s="15"/>
      <c r="D32" s="15"/>
      <c r="E32" s="15"/>
      <c r="F32" s="38"/>
      <c r="G32" s="15"/>
    </row>
    <row r="33" spans="1:7" ht="13.5" thickBot="1" x14ac:dyDescent="0.25">
      <c r="A33" s="13"/>
      <c r="B33" s="39"/>
      <c r="C33" s="40"/>
      <c r="D33" s="40"/>
      <c r="E33" s="40"/>
      <c r="F33" s="41"/>
      <c r="G33" s="42"/>
    </row>
    <row r="34" spans="1:7" ht="25.5" x14ac:dyDescent="0.2">
      <c r="A34" s="15" t="s">
        <v>38</v>
      </c>
      <c r="B34" s="21" t="s">
        <v>39</v>
      </c>
      <c r="C34" s="15">
        <v>2500</v>
      </c>
      <c r="D34" s="18">
        <v>2500</v>
      </c>
      <c r="E34" s="18">
        <v>2500</v>
      </c>
      <c r="F34" s="43">
        <v>2500</v>
      </c>
      <c r="G34" s="44"/>
    </row>
    <row r="35" spans="1:7" ht="25.5" x14ac:dyDescent="0.2">
      <c r="A35" s="19"/>
      <c r="B35" s="21" t="s">
        <v>40</v>
      </c>
      <c r="C35" s="19">
        <v>3000</v>
      </c>
      <c r="D35" s="18">
        <v>3000</v>
      </c>
      <c r="E35" s="18">
        <v>3000</v>
      </c>
      <c r="F35" s="43">
        <v>3000</v>
      </c>
      <c r="G35" s="44"/>
    </row>
    <row r="36" spans="1:7" ht="13.5" thickBot="1" x14ac:dyDescent="0.25">
      <c r="A36" s="40"/>
      <c r="B36" s="45"/>
      <c r="C36" s="46"/>
      <c r="D36" s="45"/>
      <c r="E36" s="47"/>
      <c r="F36" s="48"/>
      <c r="G36" s="42"/>
    </row>
    <row r="37" spans="1:7" x14ac:dyDescent="0.2">
      <c r="A37" s="15" t="s">
        <v>41</v>
      </c>
      <c r="B37" s="21" t="s">
        <v>42</v>
      </c>
      <c r="C37" s="15">
        <v>96</v>
      </c>
      <c r="D37" s="15">
        <v>330</v>
      </c>
      <c r="E37" s="15">
        <v>330</v>
      </c>
      <c r="F37" s="43">
        <v>330</v>
      </c>
      <c r="G37" s="44"/>
    </row>
    <row r="38" spans="1:7" ht="13.5" thickBot="1" x14ac:dyDescent="0.25">
      <c r="A38" s="40"/>
      <c r="B38" s="45" t="s">
        <v>43</v>
      </c>
      <c r="C38" s="40" t="s">
        <v>35</v>
      </c>
      <c r="D38" s="40"/>
      <c r="E38" s="40"/>
      <c r="F38" s="48" t="s">
        <v>19</v>
      </c>
      <c r="G38" s="42"/>
    </row>
    <row r="39" spans="1:7" x14ac:dyDescent="0.2">
      <c r="A39" t="s">
        <v>44</v>
      </c>
      <c r="B39" s="49"/>
      <c r="C39" s="50"/>
      <c r="D39" s="50"/>
      <c r="E39" s="50"/>
      <c r="F39" s="50"/>
      <c r="G39" s="50"/>
    </row>
    <row r="41" spans="1:7" ht="13.5" thickBot="1" x14ac:dyDescent="0.25"/>
    <row r="42" spans="1:7" ht="48.75" thickBot="1" x14ac:dyDescent="0.25">
      <c r="A42" s="70" t="s">
        <v>97</v>
      </c>
      <c r="B42" s="54"/>
      <c r="C42" s="54" t="s">
        <v>0</v>
      </c>
      <c r="D42" s="54" t="s">
        <v>1</v>
      </c>
      <c r="E42" s="54" t="s">
        <v>98</v>
      </c>
      <c r="F42" s="54" t="s">
        <v>3</v>
      </c>
      <c r="G42" s="54" t="s">
        <v>45</v>
      </c>
    </row>
    <row r="43" spans="1:7" ht="13.5" thickBot="1" x14ac:dyDescent="0.25">
      <c r="A43" s="57" t="s">
        <v>99</v>
      </c>
      <c r="B43" s="54"/>
      <c r="C43" s="12"/>
      <c r="D43" s="104"/>
      <c r="E43" s="104"/>
      <c r="F43" s="104"/>
      <c r="G43" s="104"/>
    </row>
    <row r="44" spans="1:7" x14ac:dyDescent="0.2">
      <c r="A44" s="61" t="s">
        <v>100</v>
      </c>
      <c r="B44" s="105" t="s">
        <v>586</v>
      </c>
      <c r="C44" s="106">
        <v>8.9999999999999993E-3</v>
      </c>
      <c r="D44" s="63"/>
      <c r="E44" s="107">
        <v>0.01</v>
      </c>
      <c r="F44" s="108">
        <v>0.01</v>
      </c>
      <c r="G44" s="109"/>
    </row>
    <row r="45" spans="1:7" x14ac:dyDescent="0.2">
      <c r="A45" s="61" t="s">
        <v>101</v>
      </c>
      <c r="B45" s="61" t="s">
        <v>102</v>
      </c>
      <c r="C45" s="61">
        <v>1737</v>
      </c>
      <c r="D45" s="63">
        <v>1750</v>
      </c>
      <c r="E45" s="110" t="s">
        <v>103</v>
      </c>
      <c r="F45" s="109"/>
      <c r="G45" s="111">
        <v>220</v>
      </c>
    </row>
    <row r="46" spans="1:7" ht="13.5" thickBot="1" x14ac:dyDescent="0.25">
      <c r="A46" s="112"/>
      <c r="B46" s="40" t="s">
        <v>104</v>
      </c>
      <c r="C46" s="40">
        <v>3250</v>
      </c>
      <c r="D46" s="40">
        <v>3270</v>
      </c>
      <c r="E46" s="113" t="s">
        <v>105</v>
      </c>
      <c r="F46" s="113"/>
      <c r="G46" s="113">
        <v>1000</v>
      </c>
    </row>
    <row r="47" spans="1:7" ht="13.5" thickBot="1" x14ac:dyDescent="0.25">
      <c r="A47" s="13" t="s">
        <v>106</v>
      </c>
      <c r="B47" s="12"/>
      <c r="C47" s="40"/>
      <c r="D47" s="12"/>
      <c r="E47" s="104"/>
      <c r="F47" s="104"/>
      <c r="G47" s="104"/>
    </row>
    <row r="48" spans="1:7" ht="36" x14ac:dyDescent="0.2">
      <c r="A48" s="15" t="s">
        <v>107</v>
      </c>
      <c r="B48" s="18" t="s">
        <v>108</v>
      </c>
      <c r="C48" s="18">
        <v>11082</v>
      </c>
      <c r="D48" s="18"/>
      <c r="E48" s="114">
        <v>11841</v>
      </c>
      <c r="F48" s="115">
        <v>11478</v>
      </c>
      <c r="G48" s="115">
        <v>11850</v>
      </c>
    </row>
    <row r="49" spans="1:7" x14ac:dyDescent="0.2">
      <c r="A49" s="19"/>
      <c r="B49" s="18" t="s">
        <v>109</v>
      </c>
      <c r="C49" s="116">
        <v>0.95</v>
      </c>
      <c r="D49" s="116">
        <v>0.95</v>
      </c>
      <c r="E49" s="117">
        <v>0.96</v>
      </c>
      <c r="F49" s="118">
        <v>0.96</v>
      </c>
      <c r="G49" s="118">
        <v>0.95</v>
      </c>
    </row>
    <row r="50" spans="1:7" ht="13.5" thickBot="1" x14ac:dyDescent="0.25">
      <c r="A50" s="19" t="s">
        <v>110</v>
      </c>
      <c r="B50" s="18" t="s">
        <v>111</v>
      </c>
      <c r="C50" s="18">
        <v>100</v>
      </c>
      <c r="D50" s="112"/>
      <c r="E50" s="113">
        <v>1310</v>
      </c>
      <c r="F50" s="115">
        <v>720</v>
      </c>
      <c r="G50" s="115">
        <v>950</v>
      </c>
    </row>
    <row r="51" spans="1:7" ht="13.5" thickBot="1" x14ac:dyDescent="0.25">
      <c r="A51" s="54" t="s">
        <v>112</v>
      </c>
      <c r="B51" s="54"/>
      <c r="C51" s="54" t="s">
        <v>113</v>
      </c>
      <c r="D51" s="12" t="s">
        <v>113</v>
      </c>
      <c r="E51" s="104"/>
      <c r="F51" s="119" t="s">
        <v>113</v>
      </c>
      <c r="G51" s="119"/>
    </row>
    <row r="52" spans="1:7" ht="13.5" thickBot="1" x14ac:dyDescent="0.25">
      <c r="A52" s="40" t="s">
        <v>114</v>
      </c>
      <c r="B52" s="12" t="s">
        <v>115</v>
      </c>
      <c r="C52" s="120">
        <v>0.99</v>
      </c>
      <c r="D52" s="12"/>
      <c r="E52" s="104"/>
      <c r="F52" s="104"/>
      <c r="G52" s="121">
        <v>0.99</v>
      </c>
    </row>
    <row r="53" spans="1:7" ht="13.5" thickBot="1" x14ac:dyDescent="0.25">
      <c r="A53" s="13" t="s">
        <v>116</v>
      </c>
      <c r="B53" s="122"/>
      <c r="C53" s="104"/>
      <c r="D53" s="104"/>
      <c r="E53" s="12"/>
      <c r="F53" s="12"/>
      <c r="G53" s="12"/>
    </row>
    <row r="54" spans="1:7" x14ac:dyDescent="0.2">
      <c r="A54" s="15" t="s">
        <v>117</v>
      </c>
      <c r="B54" s="18" t="s">
        <v>118</v>
      </c>
      <c r="C54" s="115">
        <v>15889</v>
      </c>
      <c r="D54" s="18">
        <v>16883</v>
      </c>
      <c r="E54" s="114">
        <v>17616</v>
      </c>
      <c r="F54" s="114"/>
      <c r="G54" s="114">
        <v>16800</v>
      </c>
    </row>
    <row r="55" spans="1:7" x14ac:dyDescent="0.2">
      <c r="A55" s="19"/>
      <c r="B55" s="18" t="s">
        <v>109</v>
      </c>
      <c r="C55" s="118">
        <v>0.8</v>
      </c>
      <c r="D55" s="116">
        <v>0.85</v>
      </c>
      <c r="E55" s="117">
        <v>0.9</v>
      </c>
      <c r="F55" s="117">
        <v>0.9</v>
      </c>
      <c r="G55" s="117">
        <v>0.85</v>
      </c>
    </row>
    <row r="56" spans="1:7" ht="13.5" thickBot="1" x14ac:dyDescent="0.25">
      <c r="A56" s="40" t="s">
        <v>112</v>
      </c>
      <c r="B56" s="104"/>
      <c r="C56" s="12"/>
      <c r="D56" s="12"/>
      <c r="E56" s="104"/>
      <c r="F56" s="104"/>
      <c r="G56" s="104"/>
    </row>
    <row r="57" spans="1:7" ht="13.5" thickBot="1" x14ac:dyDescent="0.25">
      <c r="A57" s="40" t="s">
        <v>119</v>
      </c>
      <c r="B57" s="104"/>
      <c r="C57" s="12"/>
      <c r="D57" s="12"/>
      <c r="E57" s="104">
        <f>18785+560</f>
        <v>19345</v>
      </c>
      <c r="F57" s="104"/>
      <c r="G57" s="104">
        <v>18000</v>
      </c>
    </row>
    <row r="58" spans="1:7" ht="13.5" thickBot="1" x14ac:dyDescent="0.25">
      <c r="A58" s="40" t="s">
        <v>120</v>
      </c>
      <c r="B58" s="104"/>
      <c r="C58" s="12"/>
      <c r="D58" s="12"/>
      <c r="E58" s="104"/>
      <c r="F58" s="104"/>
      <c r="G58" s="104" t="s">
        <v>113</v>
      </c>
    </row>
    <row r="59" spans="1:7" ht="13.5" thickBot="1" x14ac:dyDescent="0.25">
      <c r="A59" s="28" t="s">
        <v>121</v>
      </c>
      <c r="B59" s="1"/>
      <c r="C59" s="54"/>
      <c r="D59" s="54"/>
      <c r="E59" s="114"/>
      <c r="F59" s="114"/>
      <c r="G59" s="114"/>
    </row>
    <row r="60" spans="1:7" ht="79.5" thickBot="1" x14ac:dyDescent="0.25">
      <c r="A60" s="54" t="s">
        <v>122</v>
      </c>
      <c r="B60" s="2" t="s">
        <v>123</v>
      </c>
      <c r="C60" s="2">
        <v>6667</v>
      </c>
      <c r="D60" s="2">
        <v>7200</v>
      </c>
      <c r="E60" s="119"/>
      <c r="F60" s="119" t="s">
        <v>124</v>
      </c>
      <c r="G60" s="123">
        <v>0.7</v>
      </c>
    </row>
    <row r="61" spans="1:7" x14ac:dyDescent="0.2">
      <c r="A61" s="61" t="s">
        <v>125</v>
      </c>
      <c r="B61" s="63" t="s">
        <v>102</v>
      </c>
      <c r="C61" s="63">
        <v>3301</v>
      </c>
      <c r="D61" s="63">
        <v>3500</v>
      </c>
      <c r="E61" s="110">
        <v>1238</v>
      </c>
      <c r="F61" s="110"/>
      <c r="G61" s="110">
        <v>1200</v>
      </c>
    </row>
    <row r="62" spans="1:7" ht="13.5" thickBot="1" x14ac:dyDescent="0.25">
      <c r="A62" s="68"/>
      <c r="B62" s="69" t="s">
        <v>104</v>
      </c>
      <c r="C62" s="69">
        <v>15960</v>
      </c>
      <c r="D62" s="69">
        <v>15960</v>
      </c>
      <c r="E62" s="124">
        <v>9138</v>
      </c>
      <c r="F62" s="124"/>
      <c r="G62" s="124">
        <v>9000</v>
      </c>
    </row>
    <row r="63" spans="1:7" ht="13.5" thickBot="1" x14ac:dyDescent="0.25">
      <c r="A63" s="68" t="s">
        <v>119</v>
      </c>
      <c r="B63" s="69" t="s">
        <v>113</v>
      </c>
      <c r="C63" s="69"/>
      <c r="D63" s="69"/>
      <c r="E63" s="125">
        <v>0.5</v>
      </c>
      <c r="F63" s="126"/>
      <c r="G63" s="126"/>
    </row>
    <row r="64" spans="1:7" ht="24.75" thickBot="1" x14ac:dyDescent="0.25">
      <c r="A64" s="40" t="s">
        <v>126</v>
      </c>
      <c r="B64" s="12" t="s">
        <v>127</v>
      </c>
      <c r="C64" s="12"/>
      <c r="D64" s="12"/>
      <c r="E64" s="104"/>
      <c r="F64" s="104"/>
      <c r="G64" s="104"/>
    </row>
    <row r="65" spans="1:7" ht="13.5" thickBot="1" x14ac:dyDescent="0.25">
      <c r="A65" s="13" t="s">
        <v>128</v>
      </c>
      <c r="B65" s="122"/>
      <c r="C65" s="12"/>
      <c r="D65" s="12"/>
      <c r="E65" s="104"/>
      <c r="F65" s="104"/>
      <c r="G65" s="104"/>
    </row>
    <row r="66" spans="1:7" x14ac:dyDescent="0.2">
      <c r="A66" s="15" t="s">
        <v>129</v>
      </c>
      <c r="B66" s="18" t="s">
        <v>130</v>
      </c>
      <c r="C66" s="15">
        <v>182</v>
      </c>
      <c r="D66" s="15">
        <v>180</v>
      </c>
      <c r="E66" s="114"/>
      <c r="F66" s="114">
        <v>180</v>
      </c>
      <c r="G66" s="114"/>
    </row>
    <row r="67" spans="1:7" ht="13.5" thickBot="1" x14ac:dyDescent="0.25">
      <c r="A67" s="40"/>
      <c r="B67" s="12" t="s">
        <v>42</v>
      </c>
      <c r="C67" s="40"/>
      <c r="D67" s="40"/>
      <c r="E67" s="113"/>
      <c r="F67" s="113"/>
      <c r="G67" s="113"/>
    </row>
    <row r="68" spans="1:7" ht="13.5" thickBot="1" x14ac:dyDescent="0.25">
      <c r="A68" s="13" t="s">
        <v>131</v>
      </c>
      <c r="B68" s="122"/>
      <c r="C68" s="12"/>
      <c r="D68" s="12"/>
      <c r="E68" s="104"/>
      <c r="F68" s="104"/>
      <c r="G68" s="104"/>
    </row>
    <row r="69" spans="1:7" ht="24.75" thickBot="1" x14ac:dyDescent="0.25">
      <c r="A69" s="15" t="s">
        <v>132</v>
      </c>
      <c r="B69" s="15" t="s">
        <v>133</v>
      </c>
      <c r="C69" s="127">
        <v>20243</v>
      </c>
      <c r="D69" s="128">
        <v>20300</v>
      </c>
      <c r="E69" s="128">
        <v>18036</v>
      </c>
      <c r="F69" s="114"/>
      <c r="G69" s="114">
        <v>18000</v>
      </c>
    </row>
    <row r="70" spans="1:7" ht="72.75" thickBot="1" x14ac:dyDescent="0.25">
      <c r="A70" s="54" t="s">
        <v>134</v>
      </c>
      <c r="B70" s="54" t="s">
        <v>135</v>
      </c>
      <c r="C70" s="54" t="s">
        <v>136</v>
      </c>
      <c r="D70" s="129">
        <v>26300</v>
      </c>
      <c r="E70" s="119" t="s">
        <v>137</v>
      </c>
      <c r="F70" s="119"/>
      <c r="G70" s="119" t="s">
        <v>138</v>
      </c>
    </row>
    <row r="71" spans="1:7" ht="13.5" thickBot="1" x14ac:dyDescent="0.25">
      <c r="A71" s="13" t="s">
        <v>139</v>
      </c>
      <c r="B71" s="12" t="s">
        <v>92</v>
      </c>
      <c r="C71" s="12"/>
      <c r="D71" s="12"/>
      <c r="E71" s="12"/>
      <c r="F71" s="12"/>
      <c r="G71" s="12"/>
    </row>
    <row r="72" spans="1:7" x14ac:dyDescent="0.2">
      <c r="A72" s="15" t="s">
        <v>140</v>
      </c>
      <c r="B72" s="130" t="s">
        <v>130</v>
      </c>
      <c r="C72" s="15"/>
      <c r="D72" s="15">
        <v>2200</v>
      </c>
      <c r="E72" s="15"/>
      <c r="F72" s="15">
        <v>2200</v>
      </c>
      <c r="G72" s="15"/>
    </row>
    <row r="73" spans="1:7" ht="13.5" thickBot="1" x14ac:dyDescent="0.25">
      <c r="A73" s="40"/>
      <c r="B73" s="131" t="s">
        <v>42</v>
      </c>
      <c r="C73" s="40"/>
      <c r="D73" s="40"/>
      <c r="E73" s="40"/>
      <c r="F73" s="40"/>
      <c r="G73" s="40"/>
    </row>
    <row r="74" spans="1:7" x14ac:dyDescent="0.2">
      <c r="A74" s="15" t="s">
        <v>141</v>
      </c>
      <c r="B74" s="130" t="s">
        <v>42</v>
      </c>
      <c r="C74" s="18"/>
      <c r="D74" s="18"/>
      <c r="E74" s="15"/>
      <c r="F74" s="18"/>
      <c r="G74" s="18"/>
    </row>
    <row r="75" spans="1:7" x14ac:dyDescent="0.2">
      <c r="A75" s="19"/>
      <c r="B75" s="130" t="s">
        <v>142</v>
      </c>
      <c r="C75" s="18"/>
      <c r="D75" s="132"/>
      <c r="E75" s="19"/>
      <c r="F75" s="132"/>
      <c r="G75" s="133"/>
    </row>
    <row r="76" spans="1:7" x14ac:dyDescent="0.2">
      <c r="A76" s="19"/>
      <c r="B76" s="130" t="s">
        <v>130</v>
      </c>
      <c r="C76" s="18">
        <v>37346</v>
      </c>
      <c r="D76" s="134">
        <v>37600</v>
      </c>
      <c r="E76" s="19">
        <f>SUM(E77:E79)</f>
        <v>13072</v>
      </c>
      <c r="F76" s="18">
        <v>41000</v>
      </c>
      <c r="G76" s="18"/>
    </row>
    <row r="77" spans="1:7" x14ac:dyDescent="0.2">
      <c r="A77" s="19"/>
      <c r="B77" s="135" t="s">
        <v>232</v>
      </c>
      <c r="C77" s="18">
        <v>25497</v>
      </c>
      <c r="D77" s="18"/>
      <c r="E77" s="19">
        <v>13072</v>
      </c>
      <c r="F77" s="18">
        <v>27000</v>
      </c>
      <c r="G77" s="18"/>
    </row>
    <row r="78" spans="1:7" ht="15" customHeight="1" x14ac:dyDescent="0.2">
      <c r="A78" s="19"/>
      <c r="B78" s="135" t="s">
        <v>233</v>
      </c>
      <c r="C78" s="18">
        <v>12103</v>
      </c>
      <c r="D78" s="18"/>
      <c r="E78" s="19"/>
      <c r="F78" s="18">
        <v>14000</v>
      </c>
      <c r="G78" s="18"/>
    </row>
    <row r="79" spans="1:7" ht="13.5" thickBot="1" x14ac:dyDescent="0.25">
      <c r="A79" s="40"/>
      <c r="B79" s="136" t="s">
        <v>231</v>
      </c>
      <c r="C79" s="12"/>
      <c r="D79" s="12"/>
      <c r="E79" s="12"/>
      <c r="F79" s="12"/>
      <c r="G79" s="12"/>
    </row>
    <row r="80" spans="1:7" x14ac:dyDescent="0.2">
      <c r="A80" s="15" t="s">
        <v>143</v>
      </c>
      <c r="B80" s="130" t="s">
        <v>130</v>
      </c>
      <c r="C80" s="15"/>
      <c r="D80" s="137"/>
      <c r="E80" s="15">
        <v>8988</v>
      </c>
      <c r="F80" s="15"/>
      <c r="G80" s="15"/>
    </row>
    <row r="81" spans="1:7" ht="13.5" thickBot="1" x14ac:dyDescent="0.25">
      <c r="A81" s="40"/>
      <c r="B81" s="138" t="s">
        <v>42</v>
      </c>
      <c r="C81" s="12"/>
      <c r="D81" s="12"/>
      <c r="E81" s="12"/>
      <c r="F81" s="12"/>
      <c r="G81" s="12"/>
    </row>
    <row r="82" spans="1:7" ht="13.5" thickBot="1" x14ac:dyDescent="0.25">
      <c r="A82" s="54" t="s">
        <v>144</v>
      </c>
      <c r="B82" s="139" t="s">
        <v>130</v>
      </c>
      <c r="C82" s="54">
        <v>5585</v>
      </c>
      <c r="D82" s="54">
        <v>4500</v>
      </c>
      <c r="E82" s="12">
        <v>6096</v>
      </c>
      <c r="F82" s="12">
        <v>5000</v>
      </c>
      <c r="G82" s="12"/>
    </row>
    <row r="83" spans="1:7" ht="13.5" thickBot="1" x14ac:dyDescent="0.25">
      <c r="A83" s="54"/>
      <c r="B83" s="138" t="s">
        <v>42</v>
      </c>
      <c r="C83" s="54"/>
      <c r="D83" s="54"/>
      <c r="E83" s="140"/>
      <c r="F83" s="54"/>
      <c r="G83" s="54"/>
    </row>
    <row r="84" spans="1:7" x14ac:dyDescent="0.2">
      <c r="A84" s="43"/>
      <c r="B84" s="141"/>
      <c r="C84" s="43"/>
      <c r="D84" s="141"/>
      <c r="E84" s="141"/>
      <c r="F84" s="141"/>
      <c r="G84" s="50"/>
    </row>
    <row r="85" spans="1:7" ht="13.5" thickBot="1" x14ac:dyDescent="0.25"/>
    <row r="86" spans="1:7" ht="36.75" thickBot="1" x14ac:dyDescent="0.25">
      <c r="A86" s="193"/>
      <c r="B86" s="194"/>
      <c r="C86" s="2" t="s">
        <v>0</v>
      </c>
      <c r="D86" s="158" t="s">
        <v>1</v>
      </c>
      <c r="E86" s="2" t="s">
        <v>2</v>
      </c>
      <c r="F86" s="2" t="s">
        <v>3</v>
      </c>
      <c r="G86" s="2" t="s">
        <v>45</v>
      </c>
    </row>
    <row r="87" spans="1:7" ht="13.5" thickBot="1" x14ac:dyDescent="0.25">
      <c r="A87" s="195" t="s">
        <v>234</v>
      </c>
      <c r="B87" s="196"/>
      <c r="C87" s="12"/>
      <c r="D87" s="12"/>
      <c r="E87" s="12"/>
      <c r="F87" s="197"/>
      <c r="G87" s="197"/>
    </row>
    <row r="88" spans="1:7" ht="13.5" thickBot="1" x14ac:dyDescent="0.25">
      <c r="A88" s="198" t="s">
        <v>235</v>
      </c>
      <c r="B88" s="196"/>
      <c r="C88" s="12"/>
      <c r="D88" s="12"/>
      <c r="E88" s="12"/>
      <c r="F88" s="197"/>
      <c r="G88" s="197"/>
    </row>
    <row r="89" spans="1:7" ht="13.5" thickBot="1" x14ac:dyDescent="0.25">
      <c r="A89" s="199" t="s">
        <v>236</v>
      </c>
      <c r="B89" s="15" t="s">
        <v>237</v>
      </c>
      <c r="C89" s="15">
        <v>904</v>
      </c>
      <c r="D89" s="18">
        <v>800</v>
      </c>
      <c r="E89" s="15">
        <v>890</v>
      </c>
      <c r="F89" s="200">
        <v>900</v>
      </c>
      <c r="G89" s="200"/>
    </row>
    <row r="90" spans="1:7" ht="13.5" thickBot="1" x14ac:dyDescent="0.25">
      <c r="A90" s="199" t="s">
        <v>238</v>
      </c>
      <c r="B90" s="15" t="s">
        <v>239</v>
      </c>
      <c r="C90" s="127">
        <v>1544</v>
      </c>
      <c r="D90" s="15">
        <v>1500</v>
      </c>
      <c r="E90" s="15" t="s">
        <v>240</v>
      </c>
      <c r="F90" s="200">
        <v>1600</v>
      </c>
      <c r="G90" s="200"/>
    </row>
    <row r="91" spans="1:7" ht="13.5" thickBot="1" x14ac:dyDescent="0.25">
      <c r="A91" s="199" t="s">
        <v>241</v>
      </c>
      <c r="B91" s="15" t="s">
        <v>237</v>
      </c>
      <c r="C91" s="127">
        <v>13172</v>
      </c>
      <c r="D91" s="15">
        <v>8800</v>
      </c>
      <c r="E91" s="15" t="s">
        <v>242</v>
      </c>
      <c r="F91" s="200">
        <v>12600</v>
      </c>
      <c r="G91" s="200"/>
    </row>
    <row r="92" spans="1:7" ht="13.5" thickBot="1" x14ac:dyDescent="0.25">
      <c r="A92" s="201" t="s">
        <v>243</v>
      </c>
      <c r="B92" s="54" t="s">
        <v>244</v>
      </c>
      <c r="C92" s="54">
        <v>60</v>
      </c>
      <c r="D92" s="54">
        <v>20</v>
      </c>
      <c r="E92" s="54" t="s">
        <v>245</v>
      </c>
      <c r="F92" s="202">
        <v>60</v>
      </c>
      <c r="G92" s="202"/>
    </row>
    <row r="93" spans="1:7" ht="13.5" thickBot="1" x14ac:dyDescent="0.25">
      <c r="A93" s="198" t="s">
        <v>246</v>
      </c>
      <c r="B93" s="12"/>
      <c r="C93" s="12"/>
      <c r="D93" s="12"/>
      <c r="E93" s="12"/>
      <c r="F93" s="197"/>
      <c r="G93" s="197"/>
    </row>
    <row r="94" spans="1:7" x14ac:dyDescent="0.2">
      <c r="A94" s="199" t="s">
        <v>247</v>
      </c>
      <c r="B94" s="18" t="s">
        <v>248</v>
      </c>
      <c r="C94" s="15">
        <v>5642</v>
      </c>
      <c r="D94" s="15">
        <v>4700</v>
      </c>
      <c r="E94" s="15">
        <v>5900</v>
      </c>
      <c r="F94" s="200">
        <v>6100</v>
      </c>
      <c r="G94" s="200"/>
    </row>
    <row r="95" spans="1:7" ht="13.5" thickBot="1" x14ac:dyDescent="0.25">
      <c r="A95" s="203"/>
      <c r="B95" s="40" t="s">
        <v>249</v>
      </c>
      <c r="C95" s="19"/>
      <c r="D95" s="19"/>
      <c r="E95" s="204"/>
      <c r="F95" s="205"/>
      <c r="G95" s="205"/>
    </row>
    <row r="96" spans="1:7" ht="13.5" thickBot="1" x14ac:dyDescent="0.25">
      <c r="A96" s="198" t="s">
        <v>250</v>
      </c>
      <c r="B96" s="12"/>
      <c r="C96" s="54"/>
      <c r="D96" s="54"/>
      <c r="E96" s="12"/>
      <c r="F96" s="202"/>
      <c r="G96" s="202"/>
    </row>
    <row r="97" spans="1:7" x14ac:dyDescent="0.2">
      <c r="A97" s="199" t="s">
        <v>251</v>
      </c>
      <c r="B97" s="18" t="s">
        <v>237</v>
      </c>
      <c r="C97" s="18"/>
      <c r="D97" s="15" t="s">
        <v>252</v>
      </c>
      <c r="E97" s="18">
        <v>17880</v>
      </c>
      <c r="F97" s="206">
        <v>18000</v>
      </c>
      <c r="G97" s="206"/>
    </row>
    <row r="98" spans="1:7" ht="36" x14ac:dyDescent="0.2">
      <c r="A98" s="207"/>
      <c r="B98" s="18" t="s">
        <v>253</v>
      </c>
      <c r="C98" s="18" t="s">
        <v>254</v>
      </c>
      <c r="D98" s="19"/>
      <c r="E98" s="134">
        <v>2850</v>
      </c>
      <c r="F98" s="206">
        <v>2850</v>
      </c>
      <c r="G98" s="206"/>
    </row>
    <row r="99" spans="1:7" ht="13.5" thickBot="1" x14ac:dyDescent="0.25">
      <c r="A99" s="207"/>
      <c r="B99" s="40" t="s">
        <v>255</v>
      </c>
      <c r="C99" s="18"/>
      <c r="D99" s="208"/>
      <c r="E99" s="40">
        <v>6960</v>
      </c>
      <c r="F99" s="206">
        <v>6950</v>
      </c>
      <c r="G99" s="206"/>
    </row>
    <row r="100" spans="1:7" ht="36" x14ac:dyDescent="0.2">
      <c r="A100" s="199" t="s">
        <v>256</v>
      </c>
      <c r="B100" s="18" t="s">
        <v>257</v>
      </c>
      <c r="C100" s="15" t="s">
        <v>258</v>
      </c>
      <c r="D100" s="15" t="s">
        <v>252</v>
      </c>
      <c r="E100" s="15">
        <v>2680</v>
      </c>
      <c r="F100" s="200">
        <v>2700</v>
      </c>
      <c r="G100" s="200"/>
    </row>
    <row r="101" spans="1:7" x14ac:dyDescent="0.2">
      <c r="A101" s="207"/>
      <c r="B101" s="18" t="s">
        <v>259</v>
      </c>
      <c r="C101" s="19"/>
      <c r="D101" s="208"/>
      <c r="E101" s="153"/>
      <c r="F101" s="206"/>
      <c r="G101" s="206"/>
    </row>
    <row r="102" spans="1:7" x14ac:dyDescent="0.2">
      <c r="A102" s="207"/>
      <c r="B102" s="18" t="s">
        <v>253</v>
      </c>
      <c r="C102" s="19"/>
      <c r="D102" s="19"/>
      <c r="E102" s="18">
        <v>50</v>
      </c>
      <c r="F102" s="206">
        <v>50</v>
      </c>
      <c r="G102" s="206"/>
    </row>
    <row r="103" spans="1:7" ht="13.5" thickBot="1" x14ac:dyDescent="0.25">
      <c r="A103" s="207"/>
      <c r="B103" s="18" t="s">
        <v>255</v>
      </c>
      <c r="C103" s="19"/>
      <c r="D103" s="19"/>
      <c r="E103" s="18">
        <v>700</v>
      </c>
      <c r="F103" s="209">
        <v>700</v>
      </c>
      <c r="G103" s="209"/>
    </row>
    <row r="104" spans="1:7" ht="13.5" thickBot="1" x14ac:dyDescent="0.25">
      <c r="A104" s="210" t="s">
        <v>260</v>
      </c>
      <c r="B104" s="211"/>
      <c r="C104" s="54"/>
      <c r="D104" s="54"/>
      <c r="E104" s="54"/>
      <c r="F104" s="197"/>
      <c r="G104" s="197"/>
    </row>
    <row r="105" spans="1:7" ht="13.5" thickBot="1" x14ac:dyDescent="0.25">
      <c r="A105" s="199" t="s">
        <v>251</v>
      </c>
      <c r="B105" s="199"/>
      <c r="C105" s="15"/>
      <c r="D105" s="15"/>
      <c r="E105" s="15"/>
      <c r="F105" s="200"/>
      <c r="G105" s="200"/>
    </row>
    <row r="106" spans="1:7" ht="13.5" thickBot="1" x14ac:dyDescent="0.25">
      <c r="A106" s="201" t="s">
        <v>256</v>
      </c>
      <c r="B106" s="201"/>
      <c r="C106" s="54"/>
      <c r="D106" s="54"/>
      <c r="E106" s="54"/>
      <c r="F106" s="202"/>
      <c r="G106" s="202"/>
    </row>
    <row r="108" spans="1:7" ht="13.5" thickBot="1" x14ac:dyDescent="0.25"/>
    <row r="109" spans="1:7" ht="36.75" thickBot="1" x14ac:dyDescent="0.25">
      <c r="A109" s="234"/>
      <c r="B109" s="183"/>
      <c r="C109" s="235" t="s">
        <v>0</v>
      </c>
      <c r="D109" s="235" t="s">
        <v>1</v>
      </c>
      <c r="E109" s="235" t="s">
        <v>2</v>
      </c>
      <c r="F109" s="235" t="s">
        <v>3</v>
      </c>
      <c r="G109" s="235" t="s">
        <v>45</v>
      </c>
    </row>
    <row r="110" spans="1:7" ht="13.5" thickBot="1" x14ac:dyDescent="0.25">
      <c r="A110" s="236" t="s">
        <v>315</v>
      </c>
      <c r="B110" s="178"/>
      <c r="C110" s="11"/>
      <c r="D110" s="237"/>
      <c r="E110" s="237"/>
      <c r="F110" s="12"/>
      <c r="G110" s="12"/>
    </row>
    <row r="111" spans="1:7" x14ac:dyDescent="0.2">
      <c r="A111" s="356" t="s">
        <v>316</v>
      </c>
      <c r="B111" s="239" t="s">
        <v>317</v>
      </c>
      <c r="C111" s="35" t="s">
        <v>318</v>
      </c>
      <c r="D111" s="240">
        <v>1412</v>
      </c>
      <c r="E111" s="240" t="s">
        <v>319</v>
      </c>
      <c r="F111" s="18" t="s">
        <v>320</v>
      </c>
      <c r="G111" s="18"/>
    </row>
    <row r="112" spans="1:7" ht="13.5" thickBot="1" x14ac:dyDescent="0.25">
      <c r="A112" s="357"/>
      <c r="B112" s="242" t="s">
        <v>321</v>
      </c>
      <c r="C112" s="11">
        <v>19154</v>
      </c>
      <c r="D112" s="11">
        <v>18500</v>
      </c>
      <c r="E112" s="11" t="s">
        <v>322</v>
      </c>
      <c r="F112" s="228">
        <v>19500</v>
      </c>
      <c r="G112" s="228"/>
    </row>
    <row r="113" spans="1:7" ht="13.5" thickBot="1" x14ac:dyDescent="0.25">
      <c r="A113" s="243" t="s">
        <v>323</v>
      </c>
      <c r="B113" s="242" t="s">
        <v>321</v>
      </c>
      <c r="C113" s="244">
        <v>3881</v>
      </c>
      <c r="D113" s="244"/>
      <c r="E113" s="244"/>
      <c r="F113" s="244"/>
      <c r="G113" s="237"/>
    </row>
    <row r="114" spans="1:7" ht="13.5" thickBot="1" x14ac:dyDescent="0.25">
      <c r="A114" s="243" t="s">
        <v>324</v>
      </c>
      <c r="B114" s="242" t="s">
        <v>321</v>
      </c>
      <c r="C114" s="245">
        <v>3375</v>
      </c>
      <c r="D114" s="244"/>
      <c r="E114" s="237"/>
      <c r="F114" s="12"/>
      <c r="G114" s="12"/>
    </row>
    <row r="115" spans="1:7" ht="13.5" thickBot="1" x14ac:dyDescent="0.25">
      <c r="A115" s="243" t="s">
        <v>325</v>
      </c>
      <c r="B115" s="242" t="s">
        <v>321</v>
      </c>
      <c r="C115" s="245">
        <v>10140</v>
      </c>
      <c r="D115" s="244"/>
      <c r="E115" s="244"/>
      <c r="F115" s="162">
        <v>11140</v>
      </c>
      <c r="G115" s="228"/>
    </row>
    <row r="116" spans="1:7" ht="13.5" thickBot="1" x14ac:dyDescent="0.25">
      <c r="A116" s="243" t="s">
        <v>326</v>
      </c>
      <c r="B116" s="242" t="s">
        <v>321</v>
      </c>
      <c r="C116" s="11">
        <v>4</v>
      </c>
      <c r="D116" s="246"/>
      <c r="E116" s="237"/>
      <c r="F116" s="12"/>
      <c r="G116" s="12"/>
    </row>
    <row r="117" spans="1:7" ht="13.5" thickBot="1" x14ac:dyDescent="0.25">
      <c r="A117" s="243" t="s">
        <v>327</v>
      </c>
      <c r="B117" s="247"/>
      <c r="C117" s="248"/>
      <c r="D117" s="246"/>
      <c r="E117" s="237"/>
      <c r="F117" s="12"/>
      <c r="G117" s="12"/>
    </row>
    <row r="118" spans="1:7" ht="13.5" thickBot="1" x14ac:dyDescent="0.25">
      <c r="A118" s="243" t="s">
        <v>328</v>
      </c>
      <c r="B118" s="247"/>
      <c r="C118" s="248"/>
      <c r="D118" s="246"/>
      <c r="E118" s="237"/>
      <c r="F118" s="12"/>
      <c r="G118" s="12"/>
    </row>
    <row r="119" spans="1:7" x14ac:dyDescent="0.2">
      <c r="A119" s="356" t="s">
        <v>329</v>
      </c>
      <c r="B119" s="239" t="s">
        <v>317</v>
      </c>
      <c r="C119" s="35" t="s">
        <v>330</v>
      </c>
      <c r="D119" s="240">
        <v>1500</v>
      </c>
      <c r="E119" s="240" t="s">
        <v>331</v>
      </c>
      <c r="F119" s="18" t="s">
        <v>331</v>
      </c>
      <c r="G119" s="18"/>
    </row>
    <row r="120" spans="1:7" ht="13.5" thickBot="1" x14ac:dyDescent="0.25">
      <c r="A120" s="357"/>
      <c r="B120" s="242" t="s">
        <v>321</v>
      </c>
      <c r="C120" s="11" t="s">
        <v>332</v>
      </c>
      <c r="D120" s="237">
        <v>8300</v>
      </c>
      <c r="E120" s="249">
        <v>8600</v>
      </c>
      <c r="F120" s="228">
        <v>8600</v>
      </c>
      <c r="G120" s="228"/>
    </row>
    <row r="121" spans="1:7" ht="13.5" thickBot="1" x14ac:dyDescent="0.25">
      <c r="A121" s="243" t="s">
        <v>333</v>
      </c>
      <c r="B121" s="178"/>
      <c r="C121" s="11"/>
      <c r="D121" s="237"/>
      <c r="E121" s="237"/>
      <c r="F121" s="12"/>
      <c r="G121" s="12"/>
    </row>
    <row r="122" spans="1:7" ht="13.5" thickBot="1" x14ac:dyDescent="0.25">
      <c r="A122" s="243" t="s">
        <v>334</v>
      </c>
      <c r="B122" s="178"/>
      <c r="C122" s="11"/>
      <c r="D122" s="237"/>
      <c r="E122" s="237"/>
      <c r="F122" s="12"/>
      <c r="G122" s="12"/>
    </row>
    <row r="123" spans="1:7" ht="13.5" thickBot="1" x14ac:dyDescent="0.25">
      <c r="A123" s="243" t="s">
        <v>335</v>
      </c>
      <c r="B123" s="178"/>
      <c r="C123" s="11"/>
      <c r="D123" s="237"/>
      <c r="E123" s="237"/>
      <c r="F123" s="12"/>
      <c r="G123" s="12"/>
    </row>
    <row r="124" spans="1:7" ht="13.5" thickBot="1" x14ac:dyDescent="0.25">
      <c r="A124" s="243" t="s">
        <v>336</v>
      </c>
      <c r="B124" s="178"/>
      <c r="C124" s="11"/>
      <c r="D124" s="237"/>
      <c r="E124" s="237"/>
      <c r="F124" s="12"/>
      <c r="G124" s="12"/>
    </row>
    <row r="125" spans="1:7" ht="13.5" thickBot="1" x14ac:dyDescent="0.25">
      <c r="A125" s="243" t="s">
        <v>337</v>
      </c>
      <c r="B125" s="178"/>
      <c r="C125" s="11"/>
      <c r="D125" s="237"/>
      <c r="E125" s="237"/>
      <c r="F125" s="12"/>
      <c r="G125" s="12"/>
    </row>
    <row r="126" spans="1:7" ht="13.5" thickBot="1" x14ac:dyDescent="0.25">
      <c r="A126" s="243" t="s">
        <v>338</v>
      </c>
      <c r="B126" s="242" t="s">
        <v>321</v>
      </c>
      <c r="C126" s="11"/>
      <c r="D126" s="237"/>
      <c r="E126" s="237"/>
      <c r="F126" s="12"/>
      <c r="G126" s="12"/>
    </row>
    <row r="127" spans="1:7" ht="13.5" thickBot="1" x14ac:dyDescent="0.25">
      <c r="A127" s="243" t="s">
        <v>339</v>
      </c>
      <c r="B127" s="178"/>
      <c r="C127" s="11"/>
      <c r="D127" s="237"/>
      <c r="E127" s="237"/>
      <c r="F127" s="12"/>
      <c r="G127" s="12"/>
    </row>
    <row r="128" spans="1:7" x14ac:dyDescent="0.2">
      <c r="A128" s="356" t="s">
        <v>340</v>
      </c>
      <c r="B128" s="239" t="s">
        <v>317</v>
      </c>
      <c r="C128" s="24" t="s">
        <v>341</v>
      </c>
      <c r="D128" s="250">
        <v>1970</v>
      </c>
      <c r="E128" s="240" t="s">
        <v>341</v>
      </c>
      <c r="F128" s="18" t="s">
        <v>342</v>
      </c>
      <c r="G128" s="18"/>
    </row>
    <row r="129" spans="1:7" ht="13.5" thickBot="1" x14ac:dyDescent="0.25">
      <c r="A129" s="357"/>
      <c r="B129" s="242" t="s">
        <v>321</v>
      </c>
      <c r="C129" s="162">
        <v>30048</v>
      </c>
      <c r="D129" s="251">
        <v>26560</v>
      </c>
      <c r="E129" s="249">
        <v>26500</v>
      </c>
      <c r="F129" s="228">
        <v>26600</v>
      </c>
      <c r="G129" s="228"/>
    </row>
    <row r="130" spans="1:7" ht="13.5" thickBot="1" x14ac:dyDescent="0.25">
      <c r="A130" s="243" t="s">
        <v>343</v>
      </c>
      <c r="B130" s="178"/>
      <c r="C130" s="11"/>
      <c r="D130" s="237"/>
      <c r="E130" s="237"/>
      <c r="F130" s="12"/>
      <c r="G130" s="12"/>
    </row>
    <row r="131" spans="1:7" ht="13.5" thickBot="1" x14ac:dyDescent="0.25">
      <c r="A131" s="243" t="s">
        <v>344</v>
      </c>
      <c r="B131" s="178"/>
      <c r="C131" s="11"/>
      <c r="D131" s="237"/>
      <c r="E131" s="237"/>
      <c r="F131" s="12"/>
      <c r="G131" s="12"/>
    </row>
    <row r="132" spans="1:7" ht="13.5" thickBot="1" x14ac:dyDescent="0.25">
      <c r="A132" s="243" t="s">
        <v>345</v>
      </c>
      <c r="B132" s="178"/>
      <c r="C132" s="11"/>
      <c r="D132" s="237"/>
      <c r="E132" s="237"/>
      <c r="F132" s="12"/>
      <c r="G132" s="12"/>
    </row>
    <row r="133" spans="1:7" ht="13.5" thickBot="1" x14ac:dyDescent="0.25">
      <c r="A133" s="243" t="s">
        <v>346</v>
      </c>
      <c r="B133" s="178"/>
      <c r="C133" s="11"/>
      <c r="D133" s="237"/>
      <c r="E133" s="237"/>
      <c r="F133" s="12"/>
      <c r="G133" s="12"/>
    </row>
    <row r="134" spans="1:7" ht="13.5" thickBot="1" x14ac:dyDescent="0.25">
      <c r="A134" s="243" t="s">
        <v>333</v>
      </c>
      <c r="B134" s="178"/>
      <c r="C134" s="11"/>
      <c r="D134" s="237"/>
      <c r="E134" s="237"/>
      <c r="F134" s="12"/>
      <c r="G134" s="12"/>
    </row>
    <row r="135" spans="1:7" ht="13.5" thickBot="1" x14ac:dyDescent="0.25">
      <c r="A135" s="243" t="s">
        <v>347</v>
      </c>
      <c r="B135" s="242" t="s">
        <v>348</v>
      </c>
      <c r="C135" s="11" t="s">
        <v>349</v>
      </c>
      <c r="D135" s="237"/>
      <c r="E135" s="244"/>
      <c r="F135" s="162">
        <v>8300</v>
      </c>
      <c r="G135" s="228"/>
    </row>
    <row r="136" spans="1:7" ht="13.5" thickBot="1" x14ac:dyDescent="0.25">
      <c r="A136" s="243" t="s">
        <v>350</v>
      </c>
      <c r="B136" s="178"/>
      <c r="C136" s="11"/>
      <c r="D136" s="237"/>
      <c r="E136" s="237"/>
      <c r="F136" s="12"/>
      <c r="G136" s="12"/>
    </row>
    <row r="137" spans="1:7" ht="13.5" thickBot="1" x14ac:dyDescent="0.25">
      <c r="A137" s="243" t="s">
        <v>351</v>
      </c>
      <c r="B137" s="178"/>
      <c r="C137" s="11"/>
      <c r="D137" s="237"/>
      <c r="E137" s="237"/>
      <c r="F137" s="12"/>
      <c r="G137" s="12"/>
    </row>
    <row r="138" spans="1:7" x14ac:dyDescent="0.2">
      <c r="A138" s="356" t="s">
        <v>352</v>
      </c>
      <c r="B138" s="239" t="s">
        <v>317</v>
      </c>
      <c r="C138" s="35">
        <v>341</v>
      </c>
      <c r="D138" s="240">
        <v>300</v>
      </c>
      <c r="E138" s="240">
        <v>300</v>
      </c>
      <c r="F138" s="18">
        <v>300</v>
      </c>
      <c r="G138" s="18"/>
    </row>
    <row r="139" spans="1:7" ht="13.5" thickBot="1" x14ac:dyDescent="0.25">
      <c r="A139" s="357"/>
      <c r="B139" s="242" t="s">
        <v>321</v>
      </c>
      <c r="C139" s="252">
        <v>24186</v>
      </c>
      <c r="D139" s="249">
        <v>25000</v>
      </c>
      <c r="E139" s="249">
        <v>24000</v>
      </c>
      <c r="F139" s="228">
        <v>25000</v>
      </c>
      <c r="G139" s="228">
        <v>24000</v>
      </c>
    </row>
    <row r="140" spans="1:7" ht="13.5" thickBot="1" x14ac:dyDescent="0.25">
      <c r="A140" s="243" t="s">
        <v>327</v>
      </c>
      <c r="B140" s="178"/>
      <c r="C140" s="11"/>
      <c r="D140" s="237"/>
      <c r="E140" s="237"/>
      <c r="F140" s="12"/>
      <c r="G140" s="12"/>
    </row>
    <row r="141" spans="1:7" ht="13.5" thickBot="1" x14ac:dyDescent="0.25">
      <c r="A141" s="243" t="s">
        <v>353</v>
      </c>
      <c r="B141" s="178"/>
      <c r="C141" s="11"/>
      <c r="D141" s="237"/>
      <c r="E141" s="237"/>
      <c r="F141" s="12"/>
      <c r="G141" s="12"/>
    </row>
    <row r="142" spans="1:7" ht="13.5" thickBot="1" x14ac:dyDescent="0.25">
      <c r="A142" s="243" t="s">
        <v>354</v>
      </c>
      <c r="B142" s="178"/>
      <c r="C142" s="11"/>
      <c r="D142" s="237"/>
      <c r="E142" s="237"/>
      <c r="F142" s="12"/>
      <c r="G142" s="12"/>
    </row>
    <row r="143" spans="1:7" ht="13.5" thickBot="1" x14ac:dyDescent="0.25">
      <c r="A143" s="243" t="s">
        <v>355</v>
      </c>
      <c r="B143" s="178"/>
      <c r="C143" s="11"/>
      <c r="D143" s="237"/>
      <c r="E143" s="237"/>
      <c r="F143" s="12"/>
      <c r="G143" s="12"/>
    </row>
    <row r="144" spans="1:7" ht="13.5" thickBot="1" x14ac:dyDescent="0.25">
      <c r="A144" s="243" t="s">
        <v>356</v>
      </c>
      <c r="B144" s="178"/>
      <c r="C144" s="11"/>
      <c r="D144" s="237"/>
      <c r="E144" s="237"/>
      <c r="F144" s="12"/>
      <c r="G144" s="12"/>
    </row>
    <row r="145" spans="1:7" ht="13.5" thickBot="1" x14ac:dyDescent="0.25">
      <c r="A145" s="243" t="s">
        <v>357</v>
      </c>
      <c r="B145" s="178"/>
      <c r="C145" s="11"/>
      <c r="D145" s="237"/>
      <c r="E145" s="237"/>
      <c r="F145" s="12"/>
      <c r="G145" s="12"/>
    </row>
    <row r="146" spans="1:7" x14ac:dyDescent="0.2">
      <c r="A146" s="253" t="s">
        <v>358</v>
      </c>
      <c r="B146" s="239" t="s">
        <v>359</v>
      </c>
      <c r="C146" s="35" t="s">
        <v>360</v>
      </c>
      <c r="D146" s="35"/>
      <c r="E146" s="35"/>
      <c r="F146" s="35"/>
      <c r="G146" s="35"/>
    </row>
    <row r="147" spans="1:7" ht="13.5" thickBot="1" x14ac:dyDescent="0.25">
      <c r="A147" s="243"/>
      <c r="B147" s="242" t="s">
        <v>361</v>
      </c>
      <c r="C147" s="254">
        <v>101000</v>
      </c>
      <c r="D147" s="11"/>
      <c r="E147" s="11"/>
      <c r="F147" s="12"/>
      <c r="G147" s="12"/>
    </row>
    <row r="148" spans="1:7" x14ac:dyDescent="0.2">
      <c r="A148" s="255" t="s">
        <v>362</v>
      </c>
      <c r="B148" s="239" t="s">
        <v>363</v>
      </c>
      <c r="C148" s="35">
        <v>183</v>
      </c>
      <c r="D148" s="35">
        <v>180</v>
      </c>
      <c r="E148" s="35">
        <v>180</v>
      </c>
      <c r="F148" s="18">
        <v>180</v>
      </c>
      <c r="G148" s="18"/>
    </row>
    <row r="149" spans="1:7" ht="13.5" thickBot="1" x14ac:dyDescent="0.25">
      <c r="A149" s="243"/>
      <c r="B149" s="242" t="s">
        <v>361</v>
      </c>
      <c r="C149" s="256" t="s">
        <v>364</v>
      </c>
      <c r="D149" s="256"/>
      <c r="E149" s="256"/>
      <c r="F149" s="256"/>
      <c r="G149" s="257"/>
    </row>
    <row r="150" spans="1:7" ht="13.5" thickBot="1" x14ac:dyDescent="0.25">
      <c r="A150" s="243" t="s">
        <v>365</v>
      </c>
      <c r="B150" s="178"/>
      <c r="C150" s="11"/>
      <c r="D150" s="237"/>
      <c r="E150" s="237"/>
      <c r="F150" s="12"/>
      <c r="G150" s="12"/>
    </row>
    <row r="151" spans="1:7" x14ac:dyDescent="0.2">
      <c r="A151" s="255" t="s">
        <v>366</v>
      </c>
      <c r="B151" s="239" t="s">
        <v>317</v>
      </c>
      <c r="C151" s="35">
        <v>53</v>
      </c>
      <c r="D151" s="35"/>
      <c r="E151" s="35"/>
      <c r="F151" s="35"/>
      <c r="G151" s="35"/>
    </row>
    <row r="152" spans="1:7" x14ac:dyDescent="0.2">
      <c r="A152" s="255" t="s">
        <v>367</v>
      </c>
      <c r="B152" s="239" t="s">
        <v>368</v>
      </c>
      <c r="C152" s="35" t="s">
        <v>342</v>
      </c>
      <c r="D152" s="35"/>
      <c r="E152" s="35"/>
      <c r="F152" s="35"/>
      <c r="G152" s="35"/>
    </row>
    <row r="153" spans="1:7" ht="13.5" thickBot="1" x14ac:dyDescent="0.25">
      <c r="A153" s="256"/>
      <c r="B153" s="242" t="s">
        <v>361</v>
      </c>
      <c r="C153" s="252">
        <v>500000</v>
      </c>
      <c r="D153" s="256"/>
      <c r="E153" s="256"/>
      <c r="F153" s="256"/>
      <c r="G153" s="257"/>
    </row>
    <row r="154" spans="1:7" x14ac:dyDescent="0.2">
      <c r="A154" s="358" t="s">
        <v>369</v>
      </c>
      <c r="B154" s="239" t="s">
        <v>317</v>
      </c>
      <c r="C154" s="35">
        <v>700</v>
      </c>
      <c r="D154" s="35"/>
      <c r="E154" s="35"/>
      <c r="F154" s="35"/>
      <c r="G154" s="35"/>
    </row>
    <row r="155" spans="1:7" x14ac:dyDescent="0.2">
      <c r="A155" s="359"/>
      <c r="B155" s="239" t="s">
        <v>368</v>
      </c>
      <c r="C155" s="35" t="s">
        <v>342</v>
      </c>
      <c r="D155" s="35"/>
      <c r="E155" s="35"/>
      <c r="F155" s="35"/>
      <c r="G155" s="35"/>
    </row>
    <row r="156" spans="1:7" ht="13.5" thickBot="1" x14ac:dyDescent="0.25">
      <c r="A156" s="360"/>
      <c r="B156" s="242" t="s">
        <v>361</v>
      </c>
      <c r="C156" s="252">
        <v>500000</v>
      </c>
      <c r="D156" s="256"/>
      <c r="E156" s="256"/>
      <c r="F156" s="256"/>
      <c r="G156" s="257"/>
    </row>
    <row r="157" spans="1:7" ht="13.5" thickBot="1" x14ac:dyDescent="0.25">
      <c r="A157" s="258" t="s">
        <v>370</v>
      </c>
      <c r="B157" s="178"/>
      <c r="C157" s="11"/>
      <c r="D157" s="237"/>
      <c r="E157" s="237"/>
      <c r="F157" s="12"/>
      <c r="G157" s="12"/>
    </row>
    <row r="158" spans="1:7" ht="13.5" thickBot="1" x14ac:dyDescent="0.25">
      <c r="A158" s="258" t="s">
        <v>371</v>
      </c>
      <c r="B158" s="178"/>
      <c r="C158" s="11"/>
      <c r="D158" s="237"/>
      <c r="E158" s="237"/>
      <c r="F158" s="12"/>
      <c r="G158" s="12"/>
    </row>
    <row r="159" spans="1:7" x14ac:dyDescent="0.2">
      <c r="A159" s="255" t="s">
        <v>372</v>
      </c>
      <c r="B159" s="239" t="s">
        <v>317</v>
      </c>
      <c r="C159" s="35">
        <v>10</v>
      </c>
      <c r="D159" s="35"/>
      <c r="E159" s="35"/>
      <c r="F159" s="35"/>
      <c r="G159" s="35"/>
    </row>
    <row r="160" spans="1:7" x14ac:dyDescent="0.2">
      <c r="A160" s="255" t="s">
        <v>373</v>
      </c>
      <c r="B160" s="239" t="s">
        <v>368</v>
      </c>
      <c r="C160" s="35">
        <v>220</v>
      </c>
      <c r="D160" s="35"/>
      <c r="E160" s="35"/>
      <c r="F160" s="35"/>
      <c r="G160" s="35"/>
    </row>
    <row r="161" spans="1:7" ht="13.5" thickBot="1" x14ac:dyDescent="0.25">
      <c r="A161" s="256"/>
      <c r="B161" s="242" t="s">
        <v>361</v>
      </c>
      <c r="C161" s="252">
        <v>24000</v>
      </c>
      <c r="D161" s="256"/>
      <c r="E161" s="256"/>
      <c r="F161" s="256"/>
      <c r="G161" s="257"/>
    </row>
  </sheetData>
  <mergeCells count="5">
    <mergeCell ref="A111:A112"/>
    <mergeCell ref="A119:A120"/>
    <mergeCell ref="A128:A129"/>
    <mergeCell ref="A138:A139"/>
    <mergeCell ref="A154:A156"/>
  </mergeCells>
  <phoneticPr fontId="2" type="noConversion"/>
  <pageMargins left="0.74803149606299213" right="0.74803149606299213" top="0.98425196850393704" bottom="0.98425196850393704" header="0.51181102362204722" footer="0.51181102362204722"/>
  <pageSetup paperSize="9" scale="94" orientation="landscape" r:id="rId1"/>
  <headerFooter alignWithMargins="0">
    <oddHeader xml:space="preserve">&amp;RLIITE 2A Tulosalueiden ydinprosessille tuottamat palveluryhmät ja palvelut
OPTS 2012  Lasten ja nuorten kasvun tukeminen
5.1.2012 s. &amp;P/&amp;N 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56"/>
  <sheetViews>
    <sheetView view="pageLayout" topLeftCell="A28" zoomScaleNormal="100" workbookViewId="0">
      <selection activeCell="D37" sqref="D37"/>
    </sheetView>
  </sheetViews>
  <sheetFormatPr defaultRowHeight="12.75" x14ac:dyDescent="0.2"/>
  <cols>
    <col min="1" max="1" width="62.140625" customWidth="1"/>
    <col min="2" max="2" width="25.7109375" customWidth="1"/>
    <col min="3" max="6" width="10.7109375" customWidth="1"/>
  </cols>
  <sheetData>
    <row r="2" spans="1:7" ht="16.5" thickBot="1" x14ac:dyDescent="0.25">
      <c r="A2" s="3" t="s">
        <v>4</v>
      </c>
      <c r="B2" s="3" t="s">
        <v>570</v>
      </c>
    </row>
    <row r="3" spans="1:7" ht="13.5" thickBot="1" x14ac:dyDescent="0.25"/>
    <row r="4" spans="1:7" ht="39" thickBot="1" x14ac:dyDescent="0.25">
      <c r="A4" s="1" t="s">
        <v>7</v>
      </c>
      <c r="B4" s="6"/>
      <c r="C4" s="2" t="s">
        <v>0</v>
      </c>
      <c r="D4" s="2" t="s">
        <v>1</v>
      </c>
      <c r="E4" s="2" t="s">
        <v>2</v>
      </c>
      <c r="F4" s="2" t="s">
        <v>3</v>
      </c>
      <c r="G4" s="51" t="s">
        <v>45</v>
      </c>
    </row>
    <row r="5" spans="1:7" ht="13.5" thickBot="1" x14ac:dyDescent="0.25">
      <c r="A5" s="52" t="s">
        <v>46</v>
      </c>
      <c r="B5" s="53"/>
      <c r="C5" s="15"/>
      <c r="D5" s="18"/>
      <c r="E5" s="18"/>
      <c r="F5" s="54"/>
      <c r="G5" s="54"/>
    </row>
    <row r="6" spans="1:7" ht="13.5" thickBot="1" x14ac:dyDescent="0.25">
      <c r="A6" s="55" t="s">
        <v>47</v>
      </c>
      <c r="B6" s="56"/>
      <c r="C6" s="54"/>
      <c r="D6" s="54"/>
      <c r="E6" s="54"/>
      <c r="F6" s="54"/>
      <c r="G6" s="54"/>
    </row>
    <row r="7" spans="1:7" ht="13.5" thickBot="1" x14ac:dyDescent="0.25">
      <c r="A7" s="57" t="s">
        <v>48</v>
      </c>
      <c r="B7" s="36"/>
      <c r="C7" s="31"/>
      <c r="D7" s="24"/>
      <c r="E7" s="24"/>
      <c r="F7" s="24"/>
      <c r="G7" s="18"/>
    </row>
    <row r="8" spans="1:7" ht="24" x14ac:dyDescent="0.2">
      <c r="A8" s="15" t="s">
        <v>49</v>
      </c>
      <c r="B8" s="30" t="s">
        <v>50</v>
      </c>
      <c r="C8" s="19" t="s">
        <v>51</v>
      </c>
      <c r="D8" s="15">
        <v>240</v>
      </c>
      <c r="E8" s="15">
        <v>220</v>
      </c>
      <c r="F8" s="15">
        <v>220</v>
      </c>
      <c r="G8" s="15"/>
    </row>
    <row r="9" spans="1:7" ht="24" x14ac:dyDescent="0.2">
      <c r="A9" s="58"/>
      <c r="B9" s="36" t="s">
        <v>52</v>
      </c>
      <c r="C9" s="26"/>
      <c r="D9" s="19"/>
      <c r="E9" s="18"/>
      <c r="F9" s="18"/>
      <c r="G9" s="18"/>
    </row>
    <row r="10" spans="1:7" ht="12.75" customHeight="1" x14ac:dyDescent="0.2">
      <c r="A10" s="19"/>
      <c r="B10" s="19" t="s">
        <v>53</v>
      </c>
      <c r="C10" s="19" t="s">
        <v>51</v>
      </c>
      <c r="D10" s="19"/>
      <c r="E10" s="18" t="s">
        <v>54</v>
      </c>
      <c r="F10" s="18" t="s">
        <v>19</v>
      </c>
      <c r="G10" s="18"/>
    </row>
    <row r="11" spans="1:7" ht="13.5" customHeight="1" x14ac:dyDescent="0.2">
      <c r="A11" s="19"/>
      <c r="B11" s="19" t="s">
        <v>55</v>
      </c>
      <c r="C11" s="19" t="s">
        <v>51</v>
      </c>
      <c r="D11" s="19"/>
      <c r="E11" s="18" t="s">
        <v>54</v>
      </c>
      <c r="F11" s="18" t="s">
        <v>19</v>
      </c>
      <c r="G11" s="18"/>
    </row>
    <row r="12" spans="1:7" ht="12.75" customHeight="1" x14ac:dyDescent="0.2">
      <c r="A12" s="19"/>
      <c r="B12" s="19" t="s">
        <v>56</v>
      </c>
      <c r="C12" s="19" t="s">
        <v>51</v>
      </c>
      <c r="D12" s="19"/>
      <c r="E12" s="18" t="s">
        <v>54</v>
      </c>
      <c r="F12" s="18" t="s">
        <v>19</v>
      </c>
      <c r="G12" s="18"/>
    </row>
    <row r="13" spans="1:7" ht="12.75" customHeight="1" thickBot="1" x14ac:dyDescent="0.25">
      <c r="A13" s="40"/>
      <c r="B13" s="19" t="s">
        <v>57</v>
      </c>
      <c r="C13" s="40" t="s">
        <v>51</v>
      </c>
      <c r="D13" s="19"/>
      <c r="E13" s="40" t="s">
        <v>54</v>
      </c>
      <c r="F13" s="40" t="s">
        <v>19</v>
      </c>
      <c r="G13" s="40"/>
    </row>
    <row r="14" spans="1:7" ht="13.5" thickBot="1" x14ac:dyDescent="0.25">
      <c r="A14" s="59" t="s">
        <v>58</v>
      </c>
      <c r="B14" s="15"/>
      <c r="C14" s="31"/>
      <c r="D14" s="31"/>
      <c r="E14" s="54"/>
      <c r="F14" s="54"/>
      <c r="G14" s="54"/>
    </row>
    <row r="15" spans="1:7" x14ac:dyDescent="0.2">
      <c r="A15" s="15" t="s">
        <v>41</v>
      </c>
      <c r="B15" s="15" t="s">
        <v>42</v>
      </c>
      <c r="C15" s="19">
        <v>87</v>
      </c>
      <c r="D15" s="36">
        <v>300</v>
      </c>
      <c r="E15" s="19">
        <v>300</v>
      </c>
      <c r="F15" s="18">
        <v>300</v>
      </c>
      <c r="G15" s="18"/>
    </row>
    <row r="16" spans="1:7" ht="13.5" thickBot="1" x14ac:dyDescent="0.25">
      <c r="A16" s="19"/>
      <c r="B16" s="40" t="s">
        <v>59</v>
      </c>
      <c r="C16" s="40" t="s">
        <v>35</v>
      </c>
      <c r="D16" s="60"/>
      <c r="E16" s="40"/>
      <c r="F16" s="40" t="s">
        <v>19</v>
      </c>
      <c r="G16" s="40"/>
    </row>
    <row r="17" spans="1:7" ht="24" x14ac:dyDescent="0.2">
      <c r="A17" s="15" t="s">
        <v>60</v>
      </c>
      <c r="B17" s="24" t="s">
        <v>61</v>
      </c>
      <c r="C17" s="61">
        <v>0</v>
      </c>
      <c r="D17" s="62">
        <v>15</v>
      </c>
      <c r="E17" s="61">
        <v>15</v>
      </c>
      <c r="F17" s="63">
        <v>12</v>
      </c>
      <c r="G17" s="18"/>
    </row>
    <row r="18" spans="1:7" ht="24" x14ac:dyDescent="0.2">
      <c r="A18" s="19"/>
      <c r="B18" s="24" t="s">
        <v>62</v>
      </c>
      <c r="C18" s="61" t="s">
        <v>35</v>
      </c>
      <c r="D18" s="62"/>
      <c r="E18" s="61"/>
      <c r="F18" s="63" t="s">
        <v>19</v>
      </c>
      <c r="G18" s="18"/>
    </row>
    <row r="19" spans="1:7" ht="24" x14ac:dyDescent="0.2">
      <c r="A19" s="19"/>
      <c r="B19" s="24" t="s">
        <v>63</v>
      </c>
      <c r="C19" s="61">
        <v>10</v>
      </c>
      <c r="D19" s="62"/>
      <c r="E19" s="61"/>
      <c r="F19" s="63"/>
      <c r="G19" s="18"/>
    </row>
    <row r="20" spans="1:7" ht="24" x14ac:dyDescent="0.2">
      <c r="A20" s="19"/>
      <c r="B20" s="24" t="s">
        <v>64</v>
      </c>
      <c r="C20" s="64"/>
      <c r="D20" s="62"/>
      <c r="E20" s="61"/>
      <c r="F20" s="63"/>
      <c r="G20" s="18"/>
    </row>
    <row r="21" spans="1:7" x14ac:dyDescent="0.2">
      <c r="A21" s="19"/>
      <c r="B21" s="24" t="s">
        <v>65</v>
      </c>
      <c r="C21" s="64"/>
      <c r="D21" s="62"/>
      <c r="E21" s="61"/>
      <c r="F21" s="63"/>
      <c r="G21" s="18"/>
    </row>
    <row r="22" spans="1:7" x14ac:dyDescent="0.2">
      <c r="A22" s="19"/>
      <c r="B22" s="24" t="s">
        <v>66</v>
      </c>
      <c r="C22" s="64"/>
      <c r="D22" s="62"/>
      <c r="E22" s="61"/>
      <c r="F22" s="63">
        <v>4</v>
      </c>
      <c r="G22" s="18"/>
    </row>
    <row r="23" spans="1:7" ht="36" x14ac:dyDescent="0.2">
      <c r="A23" s="19"/>
      <c r="B23" s="24" t="s">
        <v>67</v>
      </c>
      <c r="C23" s="61">
        <v>6</v>
      </c>
      <c r="D23" s="62">
        <v>5</v>
      </c>
      <c r="E23" s="61"/>
      <c r="F23" s="63">
        <v>5</v>
      </c>
      <c r="G23" s="18"/>
    </row>
    <row r="24" spans="1:7" ht="24" x14ac:dyDescent="0.2">
      <c r="A24" s="19"/>
      <c r="B24" s="24" t="s">
        <v>64</v>
      </c>
      <c r="C24" s="64"/>
      <c r="D24" s="62"/>
      <c r="E24" s="61"/>
      <c r="F24" s="63">
        <v>2</v>
      </c>
      <c r="G24" s="18"/>
    </row>
    <row r="25" spans="1:7" x14ac:dyDescent="0.2">
      <c r="A25" s="19"/>
      <c r="B25" s="24" t="s">
        <v>65</v>
      </c>
      <c r="C25" s="64"/>
      <c r="D25" s="65"/>
      <c r="E25" s="61"/>
      <c r="F25" s="63">
        <v>3</v>
      </c>
      <c r="G25" s="18"/>
    </row>
    <row r="26" spans="1:7" ht="13.5" thickBot="1" x14ac:dyDescent="0.25">
      <c r="A26" s="40"/>
      <c r="B26" s="60" t="s">
        <v>66</v>
      </c>
      <c r="C26" s="66"/>
      <c r="D26" s="67"/>
      <c r="E26" s="68"/>
      <c r="F26" s="69"/>
      <c r="G26" s="12"/>
    </row>
    <row r="28" spans="1:7" ht="13.5" thickBot="1" x14ac:dyDescent="0.25"/>
    <row r="29" spans="1:7" ht="13.5" thickBot="1" x14ac:dyDescent="0.25">
      <c r="A29" s="1"/>
      <c r="B29" s="137"/>
      <c r="C29" s="54"/>
      <c r="D29" s="119"/>
      <c r="E29" s="137"/>
      <c r="F29" s="137"/>
      <c r="G29" s="137"/>
    </row>
    <row r="30" spans="1:7" ht="13.5" thickBot="1" x14ac:dyDescent="0.25">
      <c r="A30" s="142" t="s">
        <v>145</v>
      </c>
      <c r="B30" s="15"/>
      <c r="C30" s="54"/>
      <c r="D30" s="54"/>
      <c r="E30" s="54"/>
      <c r="F30" s="15"/>
      <c r="G30" s="15"/>
    </row>
    <row r="31" spans="1:7" ht="13.5" thickBot="1" x14ac:dyDescent="0.25">
      <c r="A31" s="57" t="s">
        <v>146</v>
      </c>
      <c r="B31" s="15"/>
      <c r="C31" s="24"/>
      <c r="D31" s="115"/>
      <c r="E31" s="18"/>
      <c r="F31" s="54"/>
      <c r="G31" s="54"/>
    </row>
    <row r="32" spans="1:7" ht="24" x14ac:dyDescent="0.2">
      <c r="A32" s="19" t="s">
        <v>147</v>
      </c>
      <c r="B32" s="15" t="s">
        <v>123</v>
      </c>
      <c r="C32" s="30"/>
      <c r="D32" s="30"/>
      <c r="E32" s="15"/>
      <c r="F32" s="19"/>
      <c r="G32" s="19"/>
    </row>
    <row r="33" spans="1:7" x14ac:dyDescent="0.2">
      <c r="A33" s="19" t="s">
        <v>148</v>
      </c>
      <c r="B33" s="18" t="s">
        <v>102</v>
      </c>
      <c r="C33" s="36"/>
      <c r="D33" s="24" t="s">
        <v>149</v>
      </c>
      <c r="E33" s="19">
        <v>150</v>
      </c>
      <c r="F33" s="19">
        <v>990</v>
      </c>
      <c r="G33" s="19">
        <v>150</v>
      </c>
    </row>
    <row r="34" spans="1:7" ht="13.5" thickBot="1" x14ac:dyDescent="0.25">
      <c r="A34" s="19"/>
      <c r="B34" s="18" t="s">
        <v>104</v>
      </c>
      <c r="C34" s="60"/>
      <c r="D34" s="60">
        <v>4350</v>
      </c>
      <c r="E34" s="40">
        <v>545</v>
      </c>
      <c r="F34" s="40">
        <v>4800</v>
      </c>
      <c r="G34" s="40">
        <v>530</v>
      </c>
    </row>
    <row r="35" spans="1:7" ht="24.75" thickBot="1" x14ac:dyDescent="0.25">
      <c r="A35" s="54" t="s">
        <v>150</v>
      </c>
      <c r="B35" s="54" t="s">
        <v>123</v>
      </c>
      <c r="C35" s="36"/>
      <c r="D35" s="36"/>
      <c r="E35" s="19">
        <v>100</v>
      </c>
      <c r="F35" s="19"/>
      <c r="G35" s="19">
        <v>120</v>
      </c>
    </row>
    <row r="36" spans="1:7" ht="13.5" thickBot="1" x14ac:dyDescent="0.25">
      <c r="A36" s="57" t="s">
        <v>151</v>
      </c>
      <c r="B36" s="54" t="s">
        <v>92</v>
      </c>
      <c r="C36" s="54"/>
      <c r="D36" s="54"/>
      <c r="E36" s="54"/>
      <c r="F36" s="54"/>
      <c r="G36" s="54"/>
    </row>
    <row r="37" spans="1:7" ht="24" x14ac:dyDescent="0.2">
      <c r="A37" s="143" t="s">
        <v>100</v>
      </c>
      <c r="B37" s="63" t="s">
        <v>152</v>
      </c>
      <c r="C37" s="108">
        <v>0.152</v>
      </c>
      <c r="D37" s="108"/>
      <c r="E37" s="108">
        <v>0.159</v>
      </c>
      <c r="F37" s="108" t="s">
        <v>153</v>
      </c>
      <c r="G37" s="108">
        <v>0.13300000000000001</v>
      </c>
    </row>
    <row r="38" spans="1:7" x14ac:dyDescent="0.2">
      <c r="A38" s="61" t="s">
        <v>154</v>
      </c>
      <c r="B38" s="63" t="s">
        <v>102</v>
      </c>
      <c r="C38" s="110"/>
      <c r="D38" s="63">
        <v>920</v>
      </c>
      <c r="E38" s="61">
        <v>1937</v>
      </c>
      <c r="F38" s="61">
        <v>1100</v>
      </c>
      <c r="G38" s="61">
        <v>1500</v>
      </c>
    </row>
    <row r="39" spans="1:7" ht="13.5" thickBot="1" x14ac:dyDescent="0.25">
      <c r="A39" s="68"/>
      <c r="B39" s="68" t="s">
        <v>104</v>
      </c>
      <c r="C39" s="124"/>
      <c r="D39" s="63">
        <v>3200</v>
      </c>
      <c r="E39" s="68">
        <v>2695</v>
      </c>
      <c r="F39" s="61">
        <v>3500</v>
      </c>
      <c r="G39" s="61">
        <v>2500</v>
      </c>
    </row>
    <row r="40" spans="1:7" ht="13.5" thickBot="1" x14ac:dyDescent="0.25">
      <c r="A40" s="144" t="s">
        <v>155</v>
      </c>
      <c r="B40" s="54" t="s">
        <v>92</v>
      </c>
      <c r="C40" s="18"/>
      <c r="D40" s="15"/>
      <c r="E40" s="54"/>
      <c r="F40" s="54"/>
      <c r="G40" s="54"/>
    </row>
    <row r="41" spans="1:7" x14ac:dyDescent="0.2">
      <c r="A41" s="143" t="s">
        <v>117</v>
      </c>
      <c r="B41" s="63" t="s">
        <v>156</v>
      </c>
      <c r="C41" s="143"/>
      <c r="D41" s="143"/>
      <c r="E41" s="61"/>
      <c r="F41" s="61">
        <v>2500</v>
      </c>
      <c r="G41" s="61"/>
    </row>
    <row r="42" spans="1:7" x14ac:dyDescent="0.2">
      <c r="A42" s="61"/>
      <c r="B42" s="63" t="s">
        <v>102</v>
      </c>
      <c r="C42" s="61"/>
      <c r="D42" s="63">
        <v>2800</v>
      </c>
      <c r="E42" s="61">
        <v>1705</v>
      </c>
      <c r="F42" s="61">
        <v>2400</v>
      </c>
      <c r="G42" s="61">
        <v>1700</v>
      </c>
    </row>
    <row r="43" spans="1:7" ht="13.5" thickBot="1" x14ac:dyDescent="0.25">
      <c r="A43" s="61"/>
      <c r="B43" s="63" t="s">
        <v>104</v>
      </c>
      <c r="C43" s="61"/>
      <c r="D43" s="68">
        <v>9500</v>
      </c>
      <c r="E43" s="61">
        <v>5865</v>
      </c>
      <c r="F43" s="63">
        <v>8000</v>
      </c>
      <c r="G43" s="63">
        <v>6000</v>
      </c>
    </row>
    <row r="44" spans="1:7" ht="13.5" thickBot="1" x14ac:dyDescent="0.25">
      <c r="A44" s="145" t="s">
        <v>119</v>
      </c>
      <c r="B44" s="145"/>
      <c r="C44" s="145"/>
      <c r="D44" s="146"/>
      <c r="E44" s="147">
        <v>0.5</v>
      </c>
      <c r="F44" s="145"/>
      <c r="G44" s="145"/>
    </row>
    <row r="45" spans="1:7" ht="13.5" thickBot="1" x14ac:dyDescent="0.25">
      <c r="A45" s="40" t="s">
        <v>157</v>
      </c>
      <c r="B45" s="12"/>
      <c r="C45" s="12"/>
      <c r="D45" s="12"/>
      <c r="E45" s="12"/>
      <c r="F45" s="12"/>
      <c r="G45" s="12"/>
    </row>
    <row r="46" spans="1:7" ht="13.5" thickBot="1" x14ac:dyDescent="0.25">
      <c r="A46" s="57" t="s">
        <v>158</v>
      </c>
      <c r="B46" s="54"/>
      <c r="C46" s="18"/>
      <c r="D46" s="54"/>
      <c r="E46" s="119"/>
      <c r="F46" s="119"/>
      <c r="G46" s="119"/>
    </row>
    <row r="47" spans="1:7" x14ac:dyDescent="0.2">
      <c r="A47" s="19" t="s">
        <v>159</v>
      </c>
      <c r="B47" s="18" t="s">
        <v>130</v>
      </c>
      <c r="C47" s="15"/>
      <c r="D47" s="19"/>
      <c r="E47" s="148"/>
      <c r="F47" s="148"/>
      <c r="G47" s="148"/>
    </row>
    <row r="48" spans="1:7" ht="13.5" thickBot="1" x14ac:dyDescent="0.25">
      <c r="A48" s="19"/>
      <c r="B48" s="18" t="s">
        <v>42</v>
      </c>
      <c r="C48" s="19"/>
      <c r="D48" s="40"/>
      <c r="E48" s="148"/>
      <c r="F48" s="113"/>
      <c r="G48" s="113"/>
    </row>
    <row r="49" spans="1:7" ht="24" x14ac:dyDescent="0.2">
      <c r="A49" s="15" t="s">
        <v>160</v>
      </c>
      <c r="B49" s="15" t="s">
        <v>161</v>
      </c>
      <c r="C49" s="15"/>
      <c r="D49" s="19"/>
      <c r="E49" s="114"/>
      <c r="F49" s="148"/>
      <c r="G49" s="148"/>
    </row>
    <row r="50" spans="1:7" x14ac:dyDescent="0.2">
      <c r="A50" s="19"/>
      <c r="B50" s="18" t="s">
        <v>162</v>
      </c>
      <c r="C50" s="19"/>
      <c r="D50" s="19"/>
      <c r="E50" s="148"/>
      <c r="F50" s="148"/>
      <c r="G50" s="148"/>
    </row>
    <row r="51" spans="1:7" ht="13.5" thickBot="1" x14ac:dyDescent="0.25">
      <c r="A51" s="40"/>
      <c r="B51" s="12" t="s">
        <v>163</v>
      </c>
      <c r="C51" s="40"/>
      <c r="D51" s="40"/>
      <c r="E51" s="113"/>
      <c r="F51" s="113"/>
      <c r="G51" s="113"/>
    </row>
    <row r="52" spans="1:7" ht="13.5" thickBot="1" x14ac:dyDescent="0.25">
      <c r="A52" s="57" t="s">
        <v>131</v>
      </c>
      <c r="B52" s="18"/>
      <c r="C52" s="18"/>
      <c r="D52" s="18"/>
      <c r="E52" s="115"/>
      <c r="F52" s="115"/>
      <c r="G52" s="115"/>
    </row>
    <row r="53" spans="1:7" ht="13.5" thickBot="1" x14ac:dyDescent="0.25">
      <c r="A53" s="19"/>
      <c r="B53" s="54"/>
      <c r="C53" s="54"/>
      <c r="D53" s="15"/>
      <c r="E53" s="114"/>
      <c r="F53" s="114"/>
      <c r="G53" s="114"/>
    </row>
    <row r="54" spans="1:7" ht="13.5" thickBot="1" x14ac:dyDescent="0.25">
      <c r="A54" s="54" t="s">
        <v>164</v>
      </c>
      <c r="B54" s="18" t="s">
        <v>165</v>
      </c>
      <c r="C54" s="149">
        <v>5.0000000000000001E-3</v>
      </c>
      <c r="D54" s="54">
        <v>0.5</v>
      </c>
      <c r="E54" s="150">
        <v>4.0000000000000001E-3</v>
      </c>
      <c r="F54" s="119"/>
      <c r="G54" s="119">
        <v>0.5</v>
      </c>
    </row>
    <row r="55" spans="1:7" ht="13.5" thickBot="1" x14ac:dyDescent="0.25">
      <c r="A55" s="19" t="s">
        <v>166</v>
      </c>
      <c r="B55" s="54" t="s">
        <v>167</v>
      </c>
      <c r="C55" s="54"/>
      <c r="D55" s="151">
        <v>11800</v>
      </c>
      <c r="E55" s="152">
        <v>11415</v>
      </c>
      <c r="F55" s="152">
        <v>11500</v>
      </c>
      <c r="G55" s="119"/>
    </row>
    <row r="56" spans="1:7" ht="24" x14ac:dyDescent="0.2">
      <c r="A56" s="15" t="s">
        <v>168</v>
      </c>
      <c r="B56" s="18" t="s">
        <v>169</v>
      </c>
      <c r="C56" s="19"/>
      <c r="D56" s="153">
        <v>26000</v>
      </c>
      <c r="E56" s="153">
        <v>24746</v>
      </c>
      <c r="F56" s="19">
        <v>26500</v>
      </c>
      <c r="G56" s="355">
        <v>24000</v>
      </c>
    </row>
    <row r="57" spans="1:7" ht="24.75" thickBot="1" x14ac:dyDescent="0.25">
      <c r="A57" s="40"/>
      <c r="B57" s="40" t="s">
        <v>109</v>
      </c>
      <c r="C57" s="40" t="s">
        <v>170</v>
      </c>
      <c r="D57" s="151">
        <v>0.3</v>
      </c>
      <c r="E57" s="154">
        <v>0.36</v>
      </c>
      <c r="F57" s="155"/>
      <c r="G57" s="349">
        <v>0.36</v>
      </c>
    </row>
    <row r="58" spans="1:7" ht="13.5" thickBot="1" x14ac:dyDescent="0.25">
      <c r="A58" s="28" t="s">
        <v>139</v>
      </c>
      <c r="B58" s="54"/>
      <c r="C58" s="54"/>
      <c r="D58" s="54"/>
      <c r="E58" s="54"/>
      <c r="F58" s="54"/>
      <c r="G58" s="119"/>
    </row>
    <row r="59" spans="1:7" x14ac:dyDescent="0.2">
      <c r="A59" s="15" t="s">
        <v>140</v>
      </c>
      <c r="B59" s="130" t="s">
        <v>130</v>
      </c>
      <c r="C59" s="19"/>
      <c r="D59" s="19">
        <v>1800</v>
      </c>
      <c r="E59" s="19"/>
      <c r="F59" s="19">
        <v>1700</v>
      </c>
      <c r="G59" s="148"/>
    </row>
    <row r="60" spans="1:7" ht="13.5" thickBot="1" x14ac:dyDescent="0.25">
      <c r="A60" s="19"/>
      <c r="B60" s="131" t="s">
        <v>42</v>
      </c>
      <c r="C60" s="19"/>
      <c r="D60" s="19"/>
      <c r="E60" s="19"/>
      <c r="F60" s="19"/>
      <c r="G60" s="148"/>
    </row>
    <row r="61" spans="1:7" x14ac:dyDescent="0.2">
      <c r="A61" s="15" t="s">
        <v>141</v>
      </c>
      <c r="B61" s="130" t="s">
        <v>42</v>
      </c>
      <c r="C61" s="15"/>
      <c r="D61" s="15"/>
      <c r="E61" s="15"/>
      <c r="F61" s="15"/>
      <c r="G61" s="15"/>
    </row>
    <row r="62" spans="1:7" x14ac:dyDescent="0.2">
      <c r="A62" s="19"/>
      <c r="B62" s="130" t="s">
        <v>142</v>
      </c>
      <c r="C62" s="18"/>
      <c r="D62" s="18"/>
      <c r="E62" s="19"/>
      <c r="F62" s="18"/>
      <c r="G62" s="18"/>
    </row>
    <row r="63" spans="1:7" x14ac:dyDescent="0.2">
      <c r="A63" s="19"/>
      <c r="B63" s="130" t="s">
        <v>130</v>
      </c>
      <c r="C63" s="18">
        <v>8727</v>
      </c>
      <c r="D63" s="18" t="s">
        <v>171</v>
      </c>
      <c r="E63" s="19">
        <f>SUM(E64:E66)</f>
        <v>3517</v>
      </c>
      <c r="F63" s="18">
        <v>10000</v>
      </c>
      <c r="G63" s="18">
        <v>12000</v>
      </c>
    </row>
    <row r="64" spans="1:7" x14ac:dyDescent="0.2">
      <c r="A64" s="19"/>
      <c r="B64" s="135" t="s">
        <v>232</v>
      </c>
      <c r="C64" s="18">
        <v>6727</v>
      </c>
      <c r="D64" s="18"/>
      <c r="E64" s="19">
        <v>3517</v>
      </c>
      <c r="F64" s="18">
        <v>7500</v>
      </c>
      <c r="G64" s="18" t="s">
        <v>172</v>
      </c>
    </row>
    <row r="65" spans="1:7" x14ac:dyDescent="0.2">
      <c r="A65" s="19"/>
      <c r="B65" s="135" t="s">
        <v>574</v>
      </c>
      <c r="C65" s="18">
        <v>2000</v>
      </c>
      <c r="D65" s="18"/>
      <c r="E65" s="19"/>
      <c r="F65" s="18">
        <v>2500</v>
      </c>
      <c r="G65" s="18" t="s">
        <v>173</v>
      </c>
    </row>
    <row r="66" spans="1:7" ht="13.5" thickBot="1" x14ac:dyDescent="0.25">
      <c r="A66" s="40"/>
      <c r="B66" s="156" t="s">
        <v>231</v>
      </c>
      <c r="C66" s="18"/>
      <c r="D66" s="18"/>
      <c r="E66" s="19"/>
      <c r="F66" s="18"/>
      <c r="G66" s="18"/>
    </row>
    <row r="67" spans="1:7" ht="13.5" thickBot="1" x14ac:dyDescent="0.25">
      <c r="A67" s="19" t="s">
        <v>143</v>
      </c>
      <c r="B67" s="130" t="s">
        <v>130</v>
      </c>
      <c r="C67" s="15"/>
      <c r="D67" s="54"/>
      <c r="E67" s="15">
        <v>621</v>
      </c>
      <c r="F67" s="15"/>
      <c r="G67" s="114"/>
    </row>
    <row r="68" spans="1:7" ht="13.5" thickBot="1" x14ac:dyDescent="0.25">
      <c r="A68" s="19"/>
      <c r="B68" s="131" t="s">
        <v>42</v>
      </c>
      <c r="C68" s="15"/>
      <c r="D68" s="54"/>
      <c r="E68" s="15"/>
      <c r="F68" s="15"/>
      <c r="G68" s="114"/>
    </row>
    <row r="69" spans="1:7" ht="13.5" thickBot="1" x14ac:dyDescent="0.25">
      <c r="A69" s="15" t="s">
        <v>144</v>
      </c>
      <c r="B69" s="130" t="s">
        <v>130</v>
      </c>
      <c r="C69" s="15">
        <v>622</v>
      </c>
      <c r="D69" s="18">
        <v>700</v>
      </c>
      <c r="E69" s="15">
        <v>617</v>
      </c>
      <c r="F69" s="15">
        <v>600</v>
      </c>
      <c r="G69" s="114"/>
    </row>
    <row r="70" spans="1:7" ht="13.5" thickBot="1" x14ac:dyDescent="0.25">
      <c r="A70" s="157"/>
      <c r="B70" s="139" t="s">
        <v>42</v>
      </c>
      <c r="C70" s="140"/>
      <c r="D70" s="54"/>
      <c r="E70" s="54"/>
      <c r="F70" s="2"/>
      <c r="G70" s="158"/>
    </row>
    <row r="71" spans="1:7" x14ac:dyDescent="0.2">
      <c r="A71" s="43" t="s">
        <v>587</v>
      </c>
      <c r="B71" s="43"/>
      <c r="C71" s="43"/>
      <c r="D71" s="98"/>
      <c r="E71" s="159"/>
      <c r="F71" s="141"/>
      <c r="G71" s="50"/>
    </row>
    <row r="72" spans="1:7" x14ac:dyDescent="0.2">
      <c r="A72" s="43"/>
      <c r="B72" s="43"/>
      <c r="C72" s="43"/>
      <c r="D72" s="97"/>
      <c r="E72" s="159"/>
      <c r="F72" s="141"/>
      <c r="G72" s="50"/>
    </row>
    <row r="73" spans="1:7" ht="13.5" thickBot="1" x14ac:dyDescent="0.25"/>
    <row r="74" spans="1:7" ht="36.75" thickBot="1" x14ac:dyDescent="0.25">
      <c r="A74" s="1"/>
      <c r="B74" s="212"/>
      <c r="C74" s="213" t="s">
        <v>0</v>
      </c>
      <c r="D74" s="119" t="s">
        <v>1</v>
      </c>
      <c r="E74" s="54" t="s">
        <v>2</v>
      </c>
      <c r="F74" s="54" t="s">
        <v>3</v>
      </c>
      <c r="G74" s="54" t="s">
        <v>45</v>
      </c>
    </row>
    <row r="75" spans="1:7" ht="13.5" thickBot="1" x14ac:dyDescent="0.25">
      <c r="A75" s="9" t="s">
        <v>261</v>
      </c>
      <c r="B75" s="54"/>
      <c r="C75" s="54"/>
      <c r="D75" s="54"/>
      <c r="E75" s="18"/>
      <c r="F75" s="18"/>
      <c r="G75" s="18"/>
    </row>
    <row r="76" spans="1:7" ht="13.5" thickBot="1" x14ac:dyDescent="0.25">
      <c r="A76" s="13" t="s">
        <v>262</v>
      </c>
      <c r="B76" s="54"/>
      <c r="C76" s="54"/>
      <c r="D76" s="54"/>
      <c r="E76" s="54"/>
      <c r="F76" s="54"/>
      <c r="G76" s="54"/>
    </row>
    <row r="77" spans="1:7" ht="13.5" thickBot="1" x14ac:dyDescent="0.25">
      <c r="A77" s="15" t="s">
        <v>236</v>
      </c>
      <c r="B77" s="54" t="s">
        <v>237</v>
      </c>
      <c r="C77" s="54">
        <v>111</v>
      </c>
      <c r="D77" s="54">
        <v>120</v>
      </c>
      <c r="E77" s="54">
        <v>150</v>
      </c>
      <c r="F77" s="214">
        <v>140</v>
      </c>
      <c r="G77" s="214"/>
    </row>
    <row r="78" spans="1:7" ht="13.5" thickBot="1" x14ac:dyDescent="0.25">
      <c r="A78" s="54" t="s">
        <v>238</v>
      </c>
      <c r="B78" s="54" t="s">
        <v>239</v>
      </c>
      <c r="C78" s="54">
        <v>360</v>
      </c>
      <c r="D78" s="19">
        <v>300</v>
      </c>
      <c r="E78" s="19">
        <v>360</v>
      </c>
      <c r="F78" s="215">
        <v>330</v>
      </c>
      <c r="G78" s="215"/>
    </row>
    <row r="79" spans="1:7" ht="13.5" thickBot="1" x14ac:dyDescent="0.25">
      <c r="A79" s="40" t="s">
        <v>241</v>
      </c>
      <c r="B79" s="40" t="s">
        <v>237</v>
      </c>
      <c r="C79" s="54">
        <v>666</v>
      </c>
      <c r="D79" s="54">
        <v>400</v>
      </c>
      <c r="E79" s="54">
        <v>700</v>
      </c>
      <c r="F79" s="214">
        <v>700</v>
      </c>
      <c r="G79" s="214"/>
    </row>
    <row r="80" spans="1:7" x14ac:dyDescent="0.2">
      <c r="A80" s="19" t="s">
        <v>243</v>
      </c>
      <c r="B80" s="18" t="s">
        <v>244</v>
      </c>
      <c r="C80" s="19">
        <v>658</v>
      </c>
      <c r="D80" s="19">
        <v>300</v>
      </c>
      <c r="E80" s="15">
        <v>630</v>
      </c>
      <c r="F80" s="216">
        <v>500</v>
      </c>
      <c r="G80" s="216"/>
    </row>
    <row r="81" spans="1:7" x14ac:dyDescent="0.2">
      <c r="A81" s="217"/>
      <c r="B81" s="218" t="s">
        <v>263</v>
      </c>
      <c r="C81" s="217"/>
      <c r="D81" s="217"/>
      <c r="E81" s="218"/>
      <c r="F81" s="219"/>
      <c r="G81" s="219"/>
    </row>
    <row r="82" spans="1:7" x14ac:dyDescent="0.2">
      <c r="A82" s="217"/>
      <c r="B82" s="218" t="s">
        <v>264</v>
      </c>
      <c r="C82" s="217"/>
      <c r="D82" s="217"/>
      <c r="E82" s="218"/>
      <c r="F82" s="219"/>
      <c r="G82" s="219"/>
    </row>
    <row r="83" spans="1:7" x14ac:dyDescent="0.2">
      <c r="A83" s="217"/>
      <c r="B83" s="218" t="s">
        <v>265</v>
      </c>
      <c r="C83" s="217"/>
      <c r="D83" s="217">
        <v>10</v>
      </c>
      <c r="E83" s="218">
        <v>1</v>
      </c>
      <c r="F83" s="219">
        <v>1</v>
      </c>
      <c r="G83" s="219"/>
    </row>
    <row r="84" spans="1:7" ht="13.5" thickBot="1" x14ac:dyDescent="0.25">
      <c r="A84" s="220"/>
      <c r="B84" s="220" t="s">
        <v>266</v>
      </c>
      <c r="C84" s="217"/>
      <c r="D84" s="220">
        <v>30</v>
      </c>
      <c r="E84" s="220">
        <v>20</v>
      </c>
      <c r="F84" s="219">
        <v>20</v>
      </c>
      <c r="G84" s="219"/>
    </row>
    <row r="85" spans="1:7" ht="13.5" thickBot="1" x14ac:dyDescent="0.25">
      <c r="A85" s="13" t="s">
        <v>267</v>
      </c>
      <c r="B85" s="18"/>
      <c r="C85" s="15"/>
      <c r="D85" s="19"/>
      <c r="E85" s="54"/>
      <c r="F85" s="214"/>
      <c r="G85" s="214"/>
    </row>
    <row r="86" spans="1:7" ht="13.5" thickBot="1" x14ac:dyDescent="0.25">
      <c r="A86" s="15" t="s">
        <v>247</v>
      </c>
      <c r="B86" s="31" t="s">
        <v>248</v>
      </c>
      <c r="C86" s="54">
        <v>881</v>
      </c>
      <c r="D86" s="54">
        <v>1300</v>
      </c>
      <c r="E86" s="19" t="s">
        <v>268</v>
      </c>
      <c r="F86" s="205">
        <v>1200</v>
      </c>
      <c r="G86" s="205"/>
    </row>
    <row r="87" spans="1:7" x14ac:dyDescent="0.2">
      <c r="A87" s="15" t="s">
        <v>269</v>
      </c>
      <c r="B87" s="15" t="s">
        <v>237</v>
      </c>
      <c r="C87" s="15" t="s">
        <v>270</v>
      </c>
      <c r="D87" s="15">
        <v>3630</v>
      </c>
      <c r="E87" s="15" t="s">
        <v>271</v>
      </c>
      <c r="F87" s="200" t="s">
        <v>271</v>
      </c>
      <c r="G87" s="200"/>
    </row>
    <row r="88" spans="1:7" x14ac:dyDescent="0.2">
      <c r="A88" s="19"/>
      <c r="B88" s="18" t="s">
        <v>272</v>
      </c>
      <c r="C88" s="221">
        <v>474</v>
      </c>
      <c r="D88" s="19">
        <v>570</v>
      </c>
      <c r="E88" s="18">
        <v>480</v>
      </c>
      <c r="F88" s="216">
        <v>500</v>
      </c>
      <c r="G88" s="216"/>
    </row>
    <row r="89" spans="1:7" x14ac:dyDescent="0.2">
      <c r="A89" s="19"/>
      <c r="B89" s="18" t="s">
        <v>273</v>
      </c>
      <c r="C89" s="221">
        <v>86</v>
      </c>
      <c r="D89" s="19">
        <v>75</v>
      </c>
      <c r="E89" s="18">
        <v>60</v>
      </c>
      <c r="F89" s="216">
        <v>60</v>
      </c>
      <c r="G89" s="216"/>
    </row>
    <row r="90" spans="1:7" ht="13.5" thickBot="1" x14ac:dyDescent="0.25">
      <c r="A90" s="40"/>
      <c r="B90" s="12" t="s">
        <v>266</v>
      </c>
      <c r="C90" s="151">
        <v>1291</v>
      </c>
      <c r="D90" s="40">
        <v>900</v>
      </c>
      <c r="E90" s="40">
        <v>900</v>
      </c>
      <c r="F90" s="222">
        <v>850</v>
      </c>
      <c r="G90" s="222"/>
    </row>
    <row r="91" spans="1:7" x14ac:dyDescent="0.2">
      <c r="A91" s="15" t="s">
        <v>274</v>
      </c>
      <c r="B91" s="15" t="s">
        <v>248</v>
      </c>
      <c r="C91" s="221" t="s">
        <v>275</v>
      </c>
      <c r="D91" s="19">
        <v>3000</v>
      </c>
      <c r="E91" s="18" t="s">
        <v>276</v>
      </c>
      <c r="F91" s="206" t="s">
        <v>277</v>
      </c>
      <c r="G91" s="206"/>
    </row>
    <row r="92" spans="1:7" x14ac:dyDescent="0.2">
      <c r="A92" s="19"/>
      <c r="B92" s="18" t="s">
        <v>272</v>
      </c>
      <c r="C92" s="221">
        <v>162</v>
      </c>
      <c r="D92" s="19">
        <v>200</v>
      </c>
      <c r="E92" s="18">
        <v>160</v>
      </c>
      <c r="F92" s="216">
        <v>180</v>
      </c>
      <c r="G92" s="216"/>
    </row>
    <row r="93" spans="1:7" x14ac:dyDescent="0.2">
      <c r="A93" s="19"/>
      <c r="B93" s="18" t="s">
        <v>278</v>
      </c>
      <c r="C93" s="221">
        <v>108</v>
      </c>
      <c r="D93" s="19">
        <v>95</v>
      </c>
      <c r="E93" s="18">
        <v>110</v>
      </c>
      <c r="F93" s="216">
        <v>100</v>
      </c>
      <c r="G93" s="216"/>
    </row>
    <row r="94" spans="1:7" ht="13.5" thickBot="1" x14ac:dyDescent="0.25">
      <c r="A94" s="40"/>
      <c r="B94" s="40" t="s">
        <v>266</v>
      </c>
      <c r="C94" s="151">
        <v>3549</v>
      </c>
      <c r="D94" s="40">
        <v>4500</v>
      </c>
      <c r="E94" s="151">
        <v>3400</v>
      </c>
      <c r="F94" s="206">
        <v>3400</v>
      </c>
      <c r="G94" s="206"/>
    </row>
    <row r="95" spans="1:7" ht="13.5" thickBot="1" x14ac:dyDescent="0.25">
      <c r="A95" s="57" t="s">
        <v>250</v>
      </c>
      <c r="B95" s="18"/>
      <c r="C95" s="18"/>
      <c r="D95" s="54"/>
      <c r="E95" s="18"/>
      <c r="F95" s="54"/>
      <c r="G95" s="54"/>
    </row>
    <row r="96" spans="1:7" ht="36" x14ac:dyDescent="0.2">
      <c r="A96" s="19" t="s">
        <v>251</v>
      </c>
      <c r="B96" s="15" t="s">
        <v>257</v>
      </c>
      <c r="C96" s="15" t="s">
        <v>279</v>
      </c>
      <c r="D96" s="19" t="s">
        <v>252</v>
      </c>
      <c r="E96" s="15">
        <v>12000</v>
      </c>
      <c r="F96" s="206">
        <v>12000</v>
      </c>
      <c r="G96" s="206"/>
    </row>
    <row r="97" spans="1:7" x14ac:dyDescent="0.2">
      <c r="A97" s="223"/>
      <c r="B97" s="18" t="s">
        <v>280</v>
      </c>
      <c r="C97" s="19"/>
      <c r="D97" s="19"/>
      <c r="E97" s="18">
        <v>950</v>
      </c>
      <c r="F97" s="206">
        <v>900</v>
      </c>
      <c r="G97" s="206"/>
    </row>
    <row r="98" spans="1:7" ht="13.5" thickBot="1" x14ac:dyDescent="0.25">
      <c r="A98" s="223"/>
      <c r="B98" s="40" t="s">
        <v>255</v>
      </c>
      <c r="C98" s="40"/>
      <c r="D98" s="40"/>
      <c r="E98" s="40">
        <v>3000</v>
      </c>
      <c r="F98" s="209">
        <v>2500</v>
      </c>
      <c r="G98" s="209"/>
    </row>
    <row r="99" spans="1:7" x14ac:dyDescent="0.2">
      <c r="A99" s="15" t="s">
        <v>256</v>
      </c>
      <c r="B99" s="18" t="s">
        <v>239</v>
      </c>
      <c r="C99" s="19"/>
      <c r="D99" s="19"/>
      <c r="E99" s="18">
        <v>2100</v>
      </c>
      <c r="F99" s="206">
        <v>2100</v>
      </c>
      <c r="G99" s="206"/>
    </row>
    <row r="100" spans="1:7" x14ac:dyDescent="0.2">
      <c r="A100" s="19"/>
      <c r="B100" s="18" t="s">
        <v>253</v>
      </c>
      <c r="C100" s="19"/>
      <c r="D100" s="19"/>
      <c r="E100" s="21">
        <v>90</v>
      </c>
      <c r="F100" s="206">
        <v>90</v>
      </c>
      <c r="G100" s="206"/>
    </row>
    <row r="101" spans="1:7" ht="24.75" customHeight="1" thickBot="1" x14ac:dyDescent="0.25">
      <c r="A101" s="20"/>
      <c r="B101" s="18" t="s">
        <v>255</v>
      </c>
      <c r="C101" s="19"/>
      <c r="D101" s="19"/>
      <c r="E101" s="21"/>
      <c r="F101" s="206">
        <v>2000</v>
      </c>
      <c r="G101" s="206"/>
    </row>
    <row r="102" spans="1:7" ht="13.5" thickBot="1" x14ac:dyDescent="0.25">
      <c r="A102" s="57" t="s">
        <v>260</v>
      </c>
      <c r="B102" s="224"/>
      <c r="C102" s="2"/>
      <c r="D102" s="2"/>
      <c r="E102" s="2"/>
      <c r="F102" s="2"/>
      <c r="G102" s="2"/>
    </row>
    <row r="103" spans="1:7" ht="13.5" thickBot="1" x14ac:dyDescent="0.25">
      <c r="A103" s="40" t="s">
        <v>256</v>
      </c>
      <c r="B103" s="12"/>
      <c r="C103" s="12"/>
      <c r="D103" s="12"/>
      <c r="E103" s="12"/>
      <c r="F103" s="12"/>
      <c r="G103" s="12"/>
    </row>
    <row r="105" spans="1:7" ht="13.5" thickBot="1" x14ac:dyDescent="0.25"/>
    <row r="106" spans="1:7" ht="36.75" thickBot="1" x14ac:dyDescent="0.25">
      <c r="A106" s="259" t="s">
        <v>374</v>
      </c>
      <c r="B106" s="260"/>
      <c r="C106" s="261" t="s">
        <v>0</v>
      </c>
      <c r="D106" s="262" t="s">
        <v>1</v>
      </c>
      <c r="E106" s="263" t="s">
        <v>2</v>
      </c>
      <c r="F106" s="263" t="s">
        <v>3</v>
      </c>
      <c r="G106" s="263" t="s">
        <v>45</v>
      </c>
    </row>
    <row r="107" spans="1:7" x14ac:dyDescent="0.2">
      <c r="A107" s="356" t="s">
        <v>316</v>
      </c>
      <c r="B107" s="264" t="s">
        <v>317</v>
      </c>
      <c r="C107" s="265">
        <v>363</v>
      </c>
      <c r="D107" s="240">
        <v>570</v>
      </c>
      <c r="E107" s="240">
        <v>500</v>
      </c>
      <c r="F107" s="18">
        <v>500</v>
      </c>
      <c r="G107" s="18"/>
    </row>
    <row r="108" spans="1:7" ht="13.5" thickBot="1" x14ac:dyDescent="0.25">
      <c r="A108" s="357"/>
      <c r="B108" s="264" t="s">
        <v>321</v>
      </c>
      <c r="C108" s="266">
        <v>1982</v>
      </c>
      <c r="D108" s="240">
        <v>2900</v>
      </c>
      <c r="E108" s="267">
        <v>2400</v>
      </c>
      <c r="F108" s="134">
        <v>2400</v>
      </c>
      <c r="G108" s="134"/>
    </row>
    <row r="109" spans="1:7" ht="13.5" thickBot="1" x14ac:dyDescent="0.25">
      <c r="A109" s="268" t="s">
        <v>323</v>
      </c>
      <c r="B109" s="269" t="s">
        <v>321</v>
      </c>
      <c r="C109" s="270">
        <v>1456</v>
      </c>
      <c r="D109" s="271"/>
      <c r="E109" s="271"/>
      <c r="F109" s="54"/>
      <c r="G109" s="54"/>
    </row>
    <row r="110" spans="1:7" ht="13.5" thickBot="1" x14ac:dyDescent="0.25">
      <c r="A110" s="260" t="s">
        <v>324</v>
      </c>
      <c r="B110" s="269" t="s">
        <v>321</v>
      </c>
      <c r="C110" s="270">
        <v>325</v>
      </c>
      <c r="D110" s="271"/>
      <c r="E110" s="271"/>
      <c r="F110" s="54"/>
      <c r="G110" s="54"/>
    </row>
    <row r="111" spans="1:7" ht="13.5" thickBot="1" x14ac:dyDescent="0.25">
      <c r="A111" s="260" t="s">
        <v>325</v>
      </c>
      <c r="B111" s="272" t="s">
        <v>321</v>
      </c>
      <c r="C111" s="273">
        <v>129</v>
      </c>
      <c r="D111" s="240"/>
      <c r="E111" s="240"/>
      <c r="F111" s="54"/>
      <c r="G111" s="54"/>
    </row>
    <row r="112" spans="1:7" ht="13.5" thickBot="1" x14ac:dyDescent="0.25">
      <c r="A112" s="260" t="s">
        <v>326</v>
      </c>
      <c r="B112" s="269" t="s">
        <v>321</v>
      </c>
      <c r="C112" s="270">
        <v>72</v>
      </c>
      <c r="D112" s="265"/>
      <c r="E112" s="271"/>
      <c r="F112" s="18"/>
      <c r="G112" s="18"/>
    </row>
    <row r="113" spans="1:7" ht="13.5" thickBot="1" x14ac:dyDescent="0.25">
      <c r="A113" s="260" t="s">
        <v>327</v>
      </c>
      <c r="B113" s="274"/>
      <c r="C113" s="275"/>
      <c r="D113" s="271"/>
      <c r="E113" s="271"/>
      <c r="F113" s="54"/>
      <c r="G113" s="54"/>
    </row>
    <row r="114" spans="1:7" ht="13.5" thickBot="1" x14ac:dyDescent="0.25">
      <c r="A114" s="276" t="s">
        <v>328</v>
      </c>
      <c r="B114" s="274"/>
      <c r="C114" s="277"/>
      <c r="D114" s="237"/>
      <c r="E114" s="237"/>
      <c r="F114" s="12"/>
      <c r="G114" s="12"/>
    </row>
    <row r="115" spans="1:7" x14ac:dyDescent="0.2">
      <c r="A115" s="238" t="s">
        <v>375</v>
      </c>
      <c r="B115" s="278" t="s">
        <v>317</v>
      </c>
      <c r="C115" s="18">
        <v>285</v>
      </c>
      <c r="D115" s="279">
        <v>285</v>
      </c>
      <c r="E115" s="240">
        <v>285</v>
      </c>
      <c r="F115" s="18">
        <v>285</v>
      </c>
      <c r="G115" s="18"/>
    </row>
    <row r="116" spans="1:7" x14ac:dyDescent="0.2">
      <c r="A116" s="280"/>
      <c r="B116" s="278" t="s">
        <v>321</v>
      </c>
      <c r="C116" s="18" t="s">
        <v>376</v>
      </c>
      <c r="D116" s="279">
        <v>3100</v>
      </c>
      <c r="E116" s="240" t="s">
        <v>377</v>
      </c>
      <c r="F116" s="134">
        <v>3100</v>
      </c>
      <c r="G116" s="134"/>
    </row>
    <row r="117" spans="1:7" x14ac:dyDescent="0.2">
      <c r="A117" s="280"/>
      <c r="B117" s="278" t="s">
        <v>378</v>
      </c>
      <c r="C117" s="281"/>
      <c r="D117" s="282"/>
      <c r="E117" s="240"/>
      <c r="F117" s="281"/>
      <c r="G117" s="21"/>
    </row>
    <row r="118" spans="1:7" x14ac:dyDescent="0.2">
      <c r="A118" s="283"/>
      <c r="B118" s="278" t="s">
        <v>379</v>
      </c>
      <c r="C118" s="281"/>
      <c r="D118" s="282"/>
      <c r="E118" s="240"/>
      <c r="F118" s="281"/>
      <c r="G118" s="21"/>
    </row>
    <row r="119" spans="1:7" ht="13.5" thickBot="1" x14ac:dyDescent="0.25">
      <c r="A119" s="241"/>
      <c r="B119" s="284" t="s">
        <v>380</v>
      </c>
      <c r="C119" s="285"/>
      <c r="D119" s="286"/>
      <c r="E119" s="237"/>
      <c r="F119" s="285"/>
      <c r="G119" s="45"/>
    </row>
    <row r="120" spans="1:7" ht="13.5" thickBot="1" x14ac:dyDescent="0.25">
      <c r="A120" s="287" t="s">
        <v>343</v>
      </c>
      <c r="B120" s="182"/>
      <c r="C120" s="354"/>
      <c r="D120" s="271"/>
      <c r="E120" s="271"/>
      <c r="F120" s="2"/>
      <c r="G120" s="2"/>
    </row>
    <row r="121" spans="1:7" ht="13.5" thickBot="1" x14ac:dyDescent="0.25">
      <c r="A121" s="287" t="s">
        <v>344</v>
      </c>
      <c r="B121" s="182"/>
      <c r="C121" s="288"/>
      <c r="D121" s="271"/>
      <c r="E121" s="271"/>
      <c r="F121" s="15"/>
      <c r="G121" s="15"/>
    </row>
    <row r="122" spans="1:7" ht="13.5" thickBot="1" x14ac:dyDescent="0.25">
      <c r="A122" s="287" t="s">
        <v>345</v>
      </c>
      <c r="B122" s="182"/>
      <c r="C122" s="288"/>
      <c r="D122" s="271"/>
      <c r="E122" s="240"/>
      <c r="F122" s="15"/>
      <c r="G122" s="15"/>
    </row>
    <row r="123" spans="1:7" ht="13.5" thickBot="1" x14ac:dyDescent="0.25">
      <c r="A123" s="287" t="s">
        <v>346</v>
      </c>
      <c r="B123" s="179"/>
      <c r="C123" s="33"/>
      <c r="D123" s="271"/>
      <c r="E123" s="271"/>
      <c r="F123" s="15"/>
      <c r="G123" s="15"/>
    </row>
    <row r="124" spans="1:7" ht="13.5" thickBot="1" x14ac:dyDescent="0.25">
      <c r="A124" s="287" t="s">
        <v>333</v>
      </c>
      <c r="B124" s="133"/>
      <c r="C124" s="35"/>
      <c r="D124" s="240"/>
      <c r="E124" s="271"/>
      <c r="F124" s="54"/>
      <c r="G124" s="54"/>
    </row>
    <row r="125" spans="1:7" ht="13.5" thickBot="1" x14ac:dyDescent="0.25">
      <c r="A125" s="289" t="s">
        <v>347</v>
      </c>
      <c r="B125" s="182"/>
      <c r="C125" s="33"/>
      <c r="D125" s="271"/>
      <c r="E125" s="271"/>
      <c r="F125" s="54"/>
      <c r="G125" s="54"/>
    </row>
    <row r="126" spans="1:7" ht="13.5" thickBot="1" x14ac:dyDescent="0.25">
      <c r="A126" s="287" t="s">
        <v>350</v>
      </c>
      <c r="B126" s="133"/>
      <c r="C126" s="33"/>
      <c r="D126" s="271"/>
      <c r="E126" s="271"/>
      <c r="F126" s="54"/>
      <c r="G126" s="54"/>
    </row>
    <row r="127" spans="1:7" ht="13.5" thickBot="1" x14ac:dyDescent="0.25">
      <c r="A127" s="289" t="s">
        <v>351</v>
      </c>
      <c r="B127" s="182"/>
      <c r="C127" s="35"/>
      <c r="D127" s="240"/>
      <c r="E127" s="240"/>
      <c r="F127" s="18"/>
      <c r="G127" s="18"/>
    </row>
    <row r="128" spans="1:7" x14ac:dyDescent="0.2">
      <c r="A128" s="238" t="s">
        <v>381</v>
      </c>
      <c r="B128" s="290" t="s">
        <v>317</v>
      </c>
      <c r="C128" s="291">
        <v>157</v>
      </c>
      <c r="D128" s="292">
        <v>210</v>
      </c>
      <c r="E128" s="292">
        <v>210</v>
      </c>
      <c r="F128" s="137">
        <v>210</v>
      </c>
      <c r="G128" s="137"/>
    </row>
    <row r="129" spans="1:7" ht="13.5" thickBot="1" x14ac:dyDescent="0.25">
      <c r="A129" s="241"/>
      <c r="B129" s="284" t="s">
        <v>321</v>
      </c>
      <c r="C129" s="35" t="s">
        <v>382</v>
      </c>
      <c r="D129" s="293">
        <v>30000</v>
      </c>
      <c r="E129" s="267">
        <v>30000</v>
      </c>
      <c r="F129" s="151">
        <v>30000</v>
      </c>
      <c r="G129" s="151"/>
    </row>
    <row r="130" spans="1:7" ht="13.5" thickBot="1" x14ac:dyDescent="0.25">
      <c r="A130" s="289" t="s">
        <v>327</v>
      </c>
      <c r="B130" s="133"/>
      <c r="C130" s="288"/>
      <c r="D130" s="271"/>
      <c r="E130" s="240"/>
      <c r="F130" s="18"/>
      <c r="G130" s="18"/>
    </row>
    <row r="131" spans="1:7" ht="13.5" thickBot="1" x14ac:dyDescent="0.25">
      <c r="A131" s="253" t="s">
        <v>353</v>
      </c>
      <c r="B131" s="182"/>
      <c r="C131" s="288"/>
      <c r="D131" s="271"/>
      <c r="E131" s="271"/>
      <c r="F131" s="15"/>
      <c r="G131" s="15"/>
    </row>
    <row r="132" spans="1:7" ht="13.5" thickBot="1" x14ac:dyDescent="0.25">
      <c r="A132" s="287" t="s">
        <v>354</v>
      </c>
      <c r="B132" s="182"/>
      <c r="C132" s="33"/>
      <c r="D132" s="271"/>
      <c r="E132" s="271"/>
      <c r="F132" s="15"/>
      <c r="G132" s="15"/>
    </row>
    <row r="133" spans="1:7" ht="13.5" thickBot="1" x14ac:dyDescent="0.25">
      <c r="A133" s="287" t="s">
        <v>355</v>
      </c>
      <c r="B133" s="182"/>
      <c r="C133" s="33"/>
      <c r="D133" s="271"/>
      <c r="E133" s="240"/>
      <c r="F133" s="15"/>
      <c r="G133" s="15"/>
    </row>
    <row r="134" spans="1:7" ht="13.5" thickBot="1" x14ac:dyDescent="0.25">
      <c r="A134" s="289" t="s">
        <v>356</v>
      </c>
      <c r="B134" s="182"/>
      <c r="C134" s="35"/>
      <c r="D134" s="240"/>
      <c r="E134" s="265"/>
      <c r="F134" s="54"/>
      <c r="G134" s="54"/>
    </row>
    <row r="135" spans="1:7" ht="13.5" thickBot="1" x14ac:dyDescent="0.25">
      <c r="A135" s="287" t="s">
        <v>357</v>
      </c>
      <c r="B135" s="182"/>
      <c r="C135" s="33"/>
      <c r="D135" s="271"/>
      <c r="E135" s="271"/>
      <c r="F135" s="2"/>
      <c r="G135" s="54"/>
    </row>
    <row r="136" spans="1:7" x14ac:dyDescent="0.2">
      <c r="A136" s="358" t="s">
        <v>358</v>
      </c>
      <c r="B136" s="278" t="s">
        <v>359</v>
      </c>
      <c r="C136" s="288">
        <v>88</v>
      </c>
      <c r="D136" s="361"/>
      <c r="E136" s="361"/>
      <c r="F136" s="363"/>
      <c r="G136" s="363"/>
    </row>
    <row r="137" spans="1:7" ht="13.5" thickBot="1" x14ac:dyDescent="0.25">
      <c r="A137" s="360"/>
      <c r="B137" s="278" t="s">
        <v>361</v>
      </c>
      <c r="C137" s="294">
        <v>110000</v>
      </c>
      <c r="D137" s="362"/>
      <c r="E137" s="362"/>
      <c r="F137" s="364"/>
      <c r="G137" s="364"/>
    </row>
    <row r="138" spans="1:7" ht="13.5" thickBot="1" x14ac:dyDescent="0.25">
      <c r="A138" s="295" t="s">
        <v>383</v>
      </c>
      <c r="B138" s="182"/>
      <c r="C138" s="33"/>
      <c r="D138" s="271"/>
      <c r="E138" s="271"/>
      <c r="F138" s="15"/>
      <c r="G138" s="15"/>
    </row>
    <row r="139" spans="1:7" ht="13.5" thickBot="1" x14ac:dyDescent="0.25">
      <c r="A139" s="253" t="s">
        <v>365</v>
      </c>
      <c r="B139" s="133"/>
      <c r="C139" s="35"/>
      <c r="D139" s="240"/>
      <c r="E139" s="240"/>
      <c r="F139" s="15"/>
      <c r="G139" s="15"/>
    </row>
    <row r="140" spans="1:7" ht="13.5" thickBot="1" x14ac:dyDescent="0.25">
      <c r="A140" s="287" t="s">
        <v>366</v>
      </c>
      <c r="B140" s="182"/>
      <c r="C140" s="33"/>
      <c r="D140" s="271"/>
      <c r="E140" s="265"/>
      <c r="F140" s="54"/>
      <c r="G140" s="54"/>
    </row>
    <row r="141" spans="1:7" x14ac:dyDescent="0.2">
      <c r="A141" s="359" t="s">
        <v>369</v>
      </c>
      <c r="B141" s="278" t="s">
        <v>317</v>
      </c>
      <c r="C141" s="288">
        <v>12</v>
      </c>
      <c r="D141" s="240">
        <v>12</v>
      </c>
      <c r="E141" s="265">
        <v>12</v>
      </c>
      <c r="F141" s="18">
        <v>11</v>
      </c>
      <c r="G141" s="18"/>
    </row>
    <row r="142" spans="1:7" x14ac:dyDescent="0.2">
      <c r="A142" s="359"/>
      <c r="B142" s="278" t="s">
        <v>368</v>
      </c>
      <c r="C142" s="35" t="s">
        <v>384</v>
      </c>
      <c r="D142" s="293">
        <v>4300</v>
      </c>
      <c r="E142" s="240" t="s">
        <v>384</v>
      </c>
      <c r="F142" s="134">
        <v>4000</v>
      </c>
      <c r="G142" s="134"/>
    </row>
    <row r="143" spans="1:7" ht="13.5" thickBot="1" x14ac:dyDescent="0.25">
      <c r="A143" s="359"/>
      <c r="B143" s="284" t="s">
        <v>361</v>
      </c>
      <c r="C143" s="35" t="s">
        <v>385</v>
      </c>
      <c r="D143" s="240"/>
      <c r="E143" s="240"/>
      <c r="F143" s="281"/>
      <c r="G143" s="21"/>
    </row>
    <row r="144" spans="1:7" ht="13.5" thickBot="1" x14ac:dyDescent="0.25">
      <c r="A144" s="287" t="s">
        <v>372</v>
      </c>
      <c r="B144" s="179"/>
      <c r="C144" s="33"/>
      <c r="D144" s="271"/>
      <c r="E144" s="271"/>
      <c r="F144" s="54"/>
      <c r="G144" s="54"/>
    </row>
    <row r="145" spans="1:7" x14ac:dyDescent="0.2">
      <c r="A145" s="356" t="s">
        <v>386</v>
      </c>
      <c r="B145" s="278" t="s">
        <v>317</v>
      </c>
      <c r="C145" s="35">
        <v>653</v>
      </c>
      <c r="D145" s="240">
        <v>500</v>
      </c>
      <c r="E145" s="240">
        <v>600</v>
      </c>
      <c r="F145" s="18">
        <v>600</v>
      </c>
      <c r="G145" s="18"/>
    </row>
    <row r="146" spans="1:7" x14ac:dyDescent="0.2">
      <c r="A146" s="367"/>
      <c r="B146" s="278" t="s">
        <v>321</v>
      </c>
      <c r="C146" s="35" t="s">
        <v>387</v>
      </c>
      <c r="D146" s="240">
        <v>7000</v>
      </c>
      <c r="E146" s="240" t="s">
        <v>388</v>
      </c>
      <c r="F146" s="18" t="s">
        <v>388</v>
      </c>
      <c r="G146" s="18"/>
    </row>
    <row r="147" spans="1:7" ht="13.5" thickBot="1" x14ac:dyDescent="0.25">
      <c r="A147" s="357"/>
      <c r="B147" s="284" t="s">
        <v>389</v>
      </c>
      <c r="C147" s="35" t="s">
        <v>390</v>
      </c>
      <c r="D147" s="293">
        <v>10000</v>
      </c>
      <c r="E147" s="293">
        <v>6000</v>
      </c>
      <c r="F147" s="134">
        <v>10000</v>
      </c>
      <c r="G147" s="134">
        <v>9000</v>
      </c>
    </row>
    <row r="148" spans="1:7" x14ac:dyDescent="0.2">
      <c r="A148" s="368" t="s">
        <v>391</v>
      </c>
      <c r="B148" s="370"/>
      <c r="C148" s="371"/>
      <c r="D148" s="361"/>
      <c r="E148" s="361"/>
      <c r="F148" s="363"/>
      <c r="G148" s="363"/>
    </row>
    <row r="149" spans="1:7" ht="13.5" thickBot="1" x14ac:dyDescent="0.25">
      <c r="A149" s="369"/>
      <c r="B149" s="370"/>
      <c r="C149" s="372"/>
      <c r="D149" s="365"/>
      <c r="E149" s="365"/>
      <c r="F149" s="366"/>
      <c r="G149" s="366"/>
    </row>
    <row r="150" spans="1:7" ht="13.5" thickBot="1" x14ac:dyDescent="0.25">
      <c r="A150" s="296" t="s">
        <v>392</v>
      </c>
      <c r="B150" s="175"/>
      <c r="C150" s="33"/>
      <c r="D150" s="271"/>
      <c r="E150" s="271"/>
      <c r="F150" s="15"/>
      <c r="G150" s="15"/>
    </row>
    <row r="151" spans="1:7" ht="13.5" thickBot="1" x14ac:dyDescent="0.25">
      <c r="A151" s="297" t="s">
        <v>393</v>
      </c>
      <c r="B151" s="182"/>
      <c r="C151" s="33"/>
      <c r="D151" s="240"/>
      <c r="E151" s="271"/>
      <c r="F151" s="54"/>
      <c r="G151" s="54"/>
    </row>
    <row r="152" spans="1:7" ht="13.5" thickBot="1" x14ac:dyDescent="0.25">
      <c r="A152" s="298" t="s">
        <v>394</v>
      </c>
      <c r="B152" s="182"/>
      <c r="C152" s="35"/>
      <c r="D152" s="271"/>
      <c r="E152" s="271"/>
      <c r="F152" s="54"/>
      <c r="G152" s="54"/>
    </row>
    <row r="153" spans="1:7" ht="13.5" thickBot="1" x14ac:dyDescent="0.25">
      <c r="A153" s="298" t="s">
        <v>395</v>
      </c>
      <c r="B153" s="182"/>
      <c r="C153" s="33"/>
      <c r="D153" s="240"/>
      <c r="E153" s="271"/>
      <c r="F153" s="18"/>
      <c r="G153" s="18"/>
    </row>
    <row r="154" spans="1:7" ht="13.5" thickBot="1" x14ac:dyDescent="0.25">
      <c r="A154" s="298" t="s">
        <v>396</v>
      </c>
      <c r="B154" s="182"/>
      <c r="C154" s="33"/>
      <c r="D154" s="271"/>
      <c r="E154" s="271"/>
      <c r="F154" s="54"/>
      <c r="G154" s="54"/>
    </row>
    <row r="155" spans="1:7" ht="13.5" thickBot="1" x14ac:dyDescent="0.25">
      <c r="A155" s="296" t="s">
        <v>397</v>
      </c>
      <c r="B155" s="133"/>
      <c r="C155" s="33"/>
      <c r="D155" s="240"/>
      <c r="E155" s="266"/>
      <c r="F155" s="18"/>
      <c r="G155" s="18"/>
    </row>
    <row r="156" spans="1:7" ht="13.5" thickBot="1" x14ac:dyDescent="0.25">
      <c r="A156" s="299" t="s">
        <v>398</v>
      </c>
      <c r="B156" s="300" t="s">
        <v>399</v>
      </c>
      <c r="C156" s="11">
        <v>124</v>
      </c>
      <c r="D156" s="271"/>
      <c r="E156" s="237"/>
      <c r="F156" s="54">
        <v>163</v>
      </c>
      <c r="G156" s="54"/>
    </row>
  </sheetData>
  <mergeCells count="15">
    <mergeCell ref="E148:E149"/>
    <mergeCell ref="F148:F149"/>
    <mergeCell ref="G148:G149"/>
    <mergeCell ref="A141:A143"/>
    <mergeCell ref="A145:A147"/>
    <mergeCell ref="A148:A149"/>
    <mergeCell ref="B148:B149"/>
    <mergeCell ref="C148:C149"/>
    <mergeCell ref="D148:D149"/>
    <mergeCell ref="A107:A108"/>
    <mergeCell ref="A136:A137"/>
    <mergeCell ref="D136:D137"/>
    <mergeCell ref="E136:E137"/>
    <mergeCell ref="F136:F137"/>
    <mergeCell ref="G136:G137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94" orientation="landscape" r:id="rId1"/>
  <headerFooter alignWithMargins="0">
    <oddHeader>&amp;RLIITE 2B Tulosalueiden ydinprosessille tuottamat palveluryhmät ja palvelut
OPTS 2012 Nuorten aikuisuuden vahvistaminen
5.1.2012 s. &amp;P/&amp;N</oddHeader>
  </headerFooter>
  <ignoredErrors>
    <ignoredError sqref="E63:F63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28"/>
  <sheetViews>
    <sheetView view="pageLayout" zoomScaleNormal="100" workbookViewId="0">
      <selection activeCell="D229" sqref="D229:E229"/>
    </sheetView>
  </sheetViews>
  <sheetFormatPr defaultRowHeight="12.75" x14ac:dyDescent="0.2"/>
  <cols>
    <col min="1" max="1" width="62.140625" customWidth="1"/>
    <col min="2" max="2" width="25.7109375" customWidth="1"/>
    <col min="3" max="6" width="10.7109375" customWidth="1"/>
  </cols>
  <sheetData>
    <row r="2" spans="1:7" ht="16.5" thickBot="1" x14ac:dyDescent="0.3">
      <c r="A2" s="4" t="s">
        <v>6</v>
      </c>
      <c r="B2" s="5"/>
    </row>
    <row r="3" spans="1:7" ht="16.5" thickBot="1" x14ac:dyDescent="0.3">
      <c r="B3" s="4" t="s">
        <v>567</v>
      </c>
      <c r="D3" s="8"/>
    </row>
    <row r="4" spans="1:7" ht="13.5" thickBot="1" x14ac:dyDescent="0.25"/>
    <row r="5" spans="1:7" ht="39" thickBot="1" x14ac:dyDescent="0.25">
      <c r="A5" s="1" t="s">
        <v>7</v>
      </c>
      <c r="B5" s="6"/>
      <c r="C5" s="2" t="s">
        <v>0</v>
      </c>
      <c r="D5" s="2" t="s">
        <v>1</v>
      </c>
      <c r="E5" s="2" t="s">
        <v>2</v>
      </c>
      <c r="F5" s="2" t="s">
        <v>3</v>
      </c>
      <c r="G5" s="51" t="s">
        <v>45</v>
      </c>
    </row>
    <row r="6" spans="1:7" ht="13.5" thickBot="1" x14ac:dyDescent="0.25">
      <c r="A6" s="70" t="s">
        <v>68</v>
      </c>
      <c r="B6" s="10"/>
      <c r="C6" s="71"/>
      <c r="D6" s="72"/>
      <c r="E6" s="72"/>
      <c r="F6" s="72"/>
      <c r="G6" s="71"/>
    </row>
    <row r="7" spans="1:7" ht="13.5" thickBot="1" x14ac:dyDescent="0.25">
      <c r="A7" s="55" t="s">
        <v>69</v>
      </c>
      <c r="B7" s="14"/>
      <c r="C7" s="73"/>
      <c r="D7" s="73"/>
      <c r="E7" s="73"/>
      <c r="F7" s="73"/>
      <c r="G7" s="73"/>
    </row>
    <row r="8" spans="1:7" x14ac:dyDescent="0.2">
      <c r="A8" s="15" t="s">
        <v>589</v>
      </c>
      <c r="B8" s="18" t="s">
        <v>588</v>
      </c>
      <c r="C8" s="74"/>
      <c r="D8" s="75"/>
      <c r="E8" s="76" t="s">
        <v>54</v>
      </c>
      <c r="F8" s="76" t="s">
        <v>19</v>
      </c>
      <c r="G8" s="76"/>
    </row>
    <row r="9" spans="1:7" ht="24" x14ac:dyDescent="0.2">
      <c r="A9" s="19"/>
      <c r="B9" s="18" t="s">
        <v>70</v>
      </c>
      <c r="C9" s="77">
        <v>9626</v>
      </c>
      <c r="D9" s="78">
        <v>10490</v>
      </c>
      <c r="E9" s="79">
        <v>10490</v>
      </c>
      <c r="F9" s="79">
        <v>10490</v>
      </c>
      <c r="G9" s="79"/>
    </row>
    <row r="10" spans="1:7" ht="24" x14ac:dyDescent="0.2">
      <c r="A10" s="58"/>
      <c r="B10" s="18" t="s">
        <v>71</v>
      </c>
      <c r="C10" s="77" t="s">
        <v>72</v>
      </c>
      <c r="D10" s="78"/>
      <c r="E10" s="80"/>
      <c r="F10" s="76"/>
      <c r="G10" s="76"/>
    </row>
    <row r="11" spans="1:7" ht="24.75" thickBot="1" x14ac:dyDescent="0.25">
      <c r="A11" s="58"/>
      <c r="B11" s="40" t="s">
        <v>73</v>
      </c>
      <c r="C11" s="77" t="s">
        <v>35</v>
      </c>
      <c r="D11" s="78"/>
      <c r="E11" s="80"/>
      <c r="F11" s="81"/>
      <c r="G11" s="81"/>
    </row>
    <row r="12" spans="1:7" ht="24.75" thickBot="1" x14ac:dyDescent="0.25">
      <c r="A12" s="54" t="s">
        <v>74</v>
      </c>
      <c r="B12" s="12" t="s">
        <v>70</v>
      </c>
      <c r="C12" s="71" t="s">
        <v>35</v>
      </c>
      <c r="D12" s="82"/>
      <c r="E12" s="83"/>
      <c r="F12" s="73"/>
      <c r="G12" s="73"/>
    </row>
    <row r="13" spans="1:7" ht="13.5" thickBot="1" x14ac:dyDescent="0.25">
      <c r="A13" s="13" t="s">
        <v>37</v>
      </c>
      <c r="B13" s="54"/>
      <c r="C13" s="71"/>
      <c r="D13" s="73"/>
      <c r="E13" s="73"/>
      <c r="F13" s="73"/>
      <c r="G13" s="73"/>
    </row>
    <row r="14" spans="1:7" x14ac:dyDescent="0.2">
      <c r="A14" s="15" t="s">
        <v>75</v>
      </c>
      <c r="B14" s="24" t="s">
        <v>76</v>
      </c>
      <c r="C14" s="74">
        <v>24475</v>
      </c>
      <c r="D14" s="79">
        <v>24000</v>
      </c>
      <c r="E14" s="76" t="s">
        <v>77</v>
      </c>
      <c r="F14" s="76" t="s">
        <v>77</v>
      </c>
      <c r="G14" s="76"/>
    </row>
    <row r="15" spans="1:7" ht="24.75" thickBot="1" x14ac:dyDescent="0.25">
      <c r="A15" s="40"/>
      <c r="B15" s="84" t="s">
        <v>78</v>
      </c>
      <c r="C15" s="81">
        <v>3854</v>
      </c>
      <c r="D15" s="85">
        <v>3700</v>
      </c>
      <c r="E15" s="85">
        <v>3700</v>
      </c>
      <c r="F15" s="85">
        <v>3700</v>
      </c>
      <c r="G15" s="85"/>
    </row>
    <row r="16" spans="1:7" x14ac:dyDescent="0.2">
      <c r="A16" s="15" t="s">
        <v>41</v>
      </c>
      <c r="B16" s="18" t="s">
        <v>42</v>
      </c>
      <c r="C16" s="74">
        <v>709</v>
      </c>
      <c r="D16" s="75">
        <v>743</v>
      </c>
      <c r="E16" s="74">
        <v>745</v>
      </c>
      <c r="F16" s="76">
        <v>745</v>
      </c>
      <c r="G16" s="76"/>
    </row>
    <row r="17" spans="1:7" ht="13.5" thickBot="1" x14ac:dyDescent="0.25">
      <c r="A17" s="40"/>
      <c r="B17" s="12" t="s">
        <v>79</v>
      </c>
      <c r="C17" s="81" t="s">
        <v>35</v>
      </c>
      <c r="D17" s="86"/>
      <c r="E17" s="81"/>
      <c r="F17" s="73" t="s">
        <v>19</v>
      </c>
      <c r="G17" s="73"/>
    </row>
    <row r="18" spans="1:7" ht="24" x14ac:dyDescent="0.2">
      <c r="A18" s="15" t="s">
        <v>60</v>
      </c>
      <c r="B18" s="24" t="s">
        <v>80</v>
      </c>
      <c r="C18" s="74">
        <v>127</v>
      </c>
      <c r="D18" s="87">
        <v>120</v>
      </c>
      <c r="E18" s="87">
        <v>120</v>
      </c>
      <c r="F18" s="76">
        <v>100</v>
      </c>
      <c r="G18" s="76"/>
    </row>
    <row r="19" spans="1:7" ht="36" x14ac:dyDescent="0.2">
      <c r="A19" s="19"/>
      <c r="B19" s="36" t="s">
        <v>81</v>
      </c>
      <c r="C19" s="88" t="s">
        <v>35</v>
      </c>
      <c r="D19" s="89"/>
      <c r="E19" s="89"/>
      <c r="F19" s="90" t="s">
        <v>19</v>
      </c>
      <c r="G19" s="91"/>
    </row>
    <row r="20" spans="1:7" ht="24" x14ac:dyDescent="0.2">
      <c r="A20" s="19"/>
      <c r="B20" s="36" t="s">
        <v>82</v>
      </c>
      <c r="C20" s="88">
        <v>180</v>
      </c>
      <c r="D20" s="89">
        <v>240</v>
      </c>
      <c r="E20" s="89">
        <v>240</v>
      </c>
      <c r="F20" s="90">
        <v>240</v>
      </c>
      <c r="G20" s="76">
        <v>230</v>
      </c>
    </row>
    <row r="21" spans="1:7" ht="36" x14ac:dyDescent="0.2">
      <c r="A21" s="19"/>
      <c r="B21" s="36" t="s">
        <v>83</v>
      </c>
      <c r="C21" s="92"/>
      <c r="D21" s="89"/>
      <c r="E21" s="89"/>
      <c r="F21" s="90" t="s">
        <v>19</v>
      </c>
      <c r="G21" s="76" t="s">
        <v>84</v>
      </c>
    </row>
    <row r="22" spans="1:7" ht="36" x14ac:dyDescent="0.2">
      <c r="A22" s="19"/>
      <c r="B22" s="36" t="s">
        <v>85</v>
      </c>
      <c r="C22" s="92"/>
      <c r="D22" s="89"/>
      <c r="E22" s="89"/>
      <c r="F22" s="90" t="s">
        <v>19</v>
      </c>
      <c r="G22" s="76"/>
    </row>
    <row r="23" spans="1:7" ht="36" x14ac:dyDescent="0.2">
      <c r="A23" s="19"/>
      <c r="B23" s="36" t="s">
        <v>86</v>
      </c>
      <c r="C23" s="92"/>
      <c r="D23" s="89"/>
      <c r="E23" s="89"/>
      <c r="F23" s="90" t="s">
        <v>19</v>
      </c>
      <c r="G23" s="76" t="s">
        <v>87</v>
      </c>
    </row>
    <row r="24" spans="1:7" ht="36" x14ac:dyDescent="0.2">
      <c r="A24" s="19"/>
      <c r="B24" s="36" t="s">
        <v>88</v>
      </c>
      <c r="C24" s="88">
        <v>305</v>
      </c>
      <c r="D24" s="89">
        <v>295</v>
      </c>
      <c r="E24" s="90">
        <v>295</v>
      </c>
      <c r="F24" s="90">
        <v>295</v>
      </c>
      <c r="G24" s="76">
        <v>295</v>
      </c>
    </row>
    <row r="25" spans="1:7" ht="36" x14ac:dyDescent="0.2">
      <c r="A25" s="19"/>
      <c r="B25" s="36" t="s">
        <v>83</v>
      </c>
      <c r="C25" s="92"/>
      <c r="D25" s="89"/>
      <c r="E25" s="93"/>
      <c r="F25" s="90" t="s">
        <v>19</v>
      </c>
      <c r="G25" s="76" t="s">
        <v>84</v>
      </c>
    </row>
    <row r="26" spans="1:7" ht="24.75" customHeight="1" x14ac:dyDescent="0.2">
      <c r="A26" s="19"/>
      <c r="B26" s="36" t="s">
        <v>85</v>
      </c>
      <c r="C26" s="92"/>
      <c r="D26" s="89"/>
      <c r="E26" s="93"/>
      <c r="F26" s="90" t="s">
        <v>19</v>
      </c>
      <c r="G26" s="76"/>
    </row>
    <row r="27" spans="1:7" ht="36.75" thickBot="1" x14ac:dyDescent="0.25">
      <c r="A27" s="40"/>
      <c r="B27" s="60" t="s">
        <v>86</v>
      </c>
      <c r="C27" s="94"/>
      <c r="D27" s="95"/>
      <c r="E27" s="95"/>
      <c r="F27" s="96" t="s">
        <v>19</v>
      </c>
      <c r="G27" s="73" t="s">
        <v>87</v>
      </c>
    </row>
    <row r="28" spans="1:7" x14ac:dyDescent="0.2">
      <c r="A28" s="43"/>
      <c r="B28" s="97"/>
      <c r="C28" s="98"/>
      <c r="D28" s="99"/>
      <c r="E28" s="99"/>
      <c r="F28" s="43"/>
    </row>
    <row r="29" spans="1:7" x14ac:dyDescent="0.2">
      <c r="A29" s="100" t="s">
        <v>89</v>
      </c>
      <c r="B29" s="97"/>
      <c r="C29" s="98"/>
      <c r="D29" s="99"/>
      <c r="E29" s="98"/>
      <c r="F29" s="43"/>
    </row>
    <row r="31" spans="1:7" ht="13.5" thickBot="1" x14ac:dyDescent="0.25"/>
    <row r="32" spans="1:7" ht="48.75" thickBot="1" x14ac:dyDescent="0.25">
      <c r="A32" s="160"/>
      <c r="B32" s="15"/>
      <c r="C32" s="137" t="s">
        <v>0</v>
      </c>
      <c r="D32" s="15" t="s">
        <v>1</v>
      </c>
      <c r="E32" s="15" t="s">
        <v>98</v>
      </c>
      <c r="F32" s="15" t="s">
        <v>3</v>
      </c>
      <c r="G32" s="15" t="s">
        <v>45</v>
      </c>
    </row>
    <row r="33" spans="1:7" ht="13.5" thickBot="1" x14ac:dyDescent="0.25">
      <c r="A33" s="70" t="s">
        <v>174</v>
      </c>
      <c r="B33" s="54"/>
      <c r="C33" s="161"/>
      <c r="D33" s="161"/>
      <c r="E33" s="158"/>
      <c r="F33" s="158"/>
      <c r="G33" s="158"/>
    </row>
    <row r="34" spans="1:7" x14ac:dyDescent="0.2">
      <c r="A34" s="28" t="s">
        <v>175</v>
      </c>
      <c r="B34" s="130" t="s">
        <v>176</v>
      </c>
      <c r="C34" s="24" t="s">
        <v>177</v>
      </c>
      <c r="D34" s="24">
        <v>1900</v>
      </c>
      <c r="E34" s="114" t="s">
        <v>178</v>
      </c>
      <c r="F34" s="24"/>
      <c r="G34" s="18">
        <v>1830</v>
      </c>
    </row>
    <row r="35" spans="1:7" x14ac:dyDescent="0.2">
      <c r="A35" s="144"/>
      <c r="B35" s="130" t="s">
        <v>102</v>
      </c>
      <c r="C35" s="24">
        <v>5181</v>
      </c>
      <c r="D35" s="24">
        <v>7000</v>
      </c>
      <c r="E35" s="148">
        <v>5200</v>
      </c>
      <c r="F35" s="24">
        <v>7000</v>
      </c>
      <c r="G35" s="18">
        <v>6000</v>
      </c>
    </row>
    <row r="36" spans="1:7" ht="13.5" thickBot="1" x14ac:dyDescent="0.25">
      <c r="A36" s="144"/>
      <c r="B36" s="130" t="s">
        <v>104</v>
      </c>
      <c r="C36" s="24">
        <v>21892</v>
      </c>
      <c r="D36" s="162">
        <v>18600</v>
      </c>
      <c r="E36" s="148">
        <v>18218</v>
      </c>
      <c r="F36" s="163">
        <v>18600</v>
      </c>
      <c r="G36" s="134"/>
    </row>
    <row r="37" spans="1:7" ht="24.75" thickBot="1" x14ac:dyDescent="0.25">
      <c r="A37" s="54" t="s">
        <v>150</v>
      </c>
      <c r="B37" s="139" t="s">
        <v>123</v>
      </c>
      <c r="C37" s="31">
        <v>1500</v>
      </c>
      <c r="D37" s="31">
        <v>1500</v>
      </c>
      <c r="E37" s="119">
        <v>2125</v>
      </c>
      <c r="F37" s="119">
        <v>2150</v>
      </c>
      <c r="G37" s="119">
        <v>1800</v>
      </c>
    </row>
    <row r="38" spans="1:7" ht="13.5" thickBot="1" x14ac:dyDescent="0.25">
      <c r="A38" s="13" t="s">
        <v>100</v>
      </c>
      <c r="B38" s="12"/>
      <c r="C38" s="164"/>
      <c r="D38" s="164"/>
      <c r="E38" s="12"/>
      <c r="F38" s="45"/>
      <c r="G38" s="45"/>
    </row>
    <row r="39" spans="1:7" x14ac:dyDescent="0.2">
      <c r="A39" s="15" t="s">
        <v>179</v>
      </c>
      <c r="B39" s="130" t="s">
        <v>180</v>
      </c>
      <c r="C39" s="165">
        <v>1.2E-2</v>
      </c>
      <c r="D39" s="166">
        <v>1.2999999999999999E-2</v>
      </c>
      <c r="E39" s="167">
        <v>1.0999999999999999E-2</v>
      </c>
      <c r="F39" s="16">
        <v>1.7</v>
      </c>
      <c r="G39" s="168">
        <v>0.01</v>
      </c>
    </row>
    <row r="40" spans="1:7" x14ac:dyDescent="0.2">
      <c r="A40" s="19"/>
      <c r="B40" s="130" t="s">
        <v>102</v>
      </c>
      <c r="C40" s="18">
        <v>1890</v>
      </c>
      <c r="D40" s="18">
        <v>1850</v>
      </c>
      <c r="E40" s="19" t="s">
        <v>181</v>
      </c>
      <c r="F40" s="20"/>
      <c r="G40" s="20"/>
    </row>
    <row r="41" spans="1:7" ht="13.5" thickBot="1" x14ac:dyDescent="0.25">
      <c r="A41" s="40"/>
      <c r="B41" s="130" t="s">
        <v>104</v>
      </c>
      <c r="C41" s="12">
        <v>860</v>
      </c>
      <c r="D41" s="12">
        <v>520</v>
      </c>
      <c r="E41" s="40"/>
      <c r="F41" s="112"/>
      <c r="G41" s="112"/>
    </row>
    <row r="42" spans="1:7" ht="13.5" thickBot="1" x14ac:dyDescent="0.25">
      <c r="A42" s="13" t="s">
        <v>128</v>
      </c>
      <c r="B42" s="54"/>
      <c r="C42" s="84"/>
      <c r="D42" s="84"/>
      <c r="E42" s="104"/>
      <c r="F42" s="104"/>
      <c r="G42" s="104"/>
    </row>
    <row r="43" spans="1:7" ht="36" x14ac:dyDescent="0.2">
      <c r="A43" s="15" t="s">
        <v>182</v>
      </c>
      <c r="B43" s="130" t="s">
        <v>183</v>
      </c>
      <c r="C43" s="24">
        <v>1050</v>
      </c>
      <c r="D43" s="30"/>
      <c r="E43" s="114">
        <v>1092</v>
      </c>
      <c r="F43" s="114"/>
      <c r="G43" s="114">
        <v>1050</v>
      </c>
    </row>
    <row r="44" spans="1:7" ht="13.5" thickBot="1" x14ac:dyDescent="0.25">
      <c r="A44" s="19"/>
      <c r="B44" s="130" t="s">
        <v>130</v>
      </c>
      <c r="C44" s="24">
        <v>6911</v>
      </c>
      <c r="D44" s="36"/>
      <c r="E44" s="148"/>
      <c r="F44" s="148"/>
      <c r="G44" s="148">
        <v>6900</v>
      </c>
    </row>
    <row r="45" spans="1:7" ht="36.75" thickBot="1" x14ac:dyDescent="0.25">
      <c r="A45" s="15" t="s">
        <v>184</v>
      </c>
      <c r="B45" s="139" t="s">
        <v>185</v>
      </c>
      <c r="C45" s="30" t="s">
        <v>186</v>
      </c>
      <c r="D45" s="30">
        <v>100</v>
      </c>
      <c r="E45" s="114"/>
      <c r="F45" s="119">
        <v>150</v>
      </c>
      <c r="G45" s="119"/>
    </row>
    <row r="46" spans="1:7" ht="36.75" thickBot="1" x14ac:dyDescent="0.25">
      <c r="A46" s="15"/>
      <c r="B46" s="169" t="s">
        <v>187</v>
      </c>
      <c r="C46" s="30" t="s">
        <v>188</v>
      </c>
      <c r="D46" s="30" t="s">
        <v>189</v>
      </c>
      <c r="E46" s="114"/>
      <c r="F46" s="119" t="s">
        <v>190</v>
      </c>
      <c r="G46" s="119" t="s">
        <v>189</v>
      </c>
    </row>
    <row r="47" spans="1:7" ht="48" x14ac:dyDescent="0.2">
      <c r="A47" s="15" t="s">
        <v>191</v>
      </c>
      <c r="B47" s="169" t="s">
        <v>161</v>
      </c>
      <c r="C47" s="15" t="s">
        <v>192</v>
      </c>
      <c r="D47" s="15"/>
      <c r="E47" s="114" t="s">
        <v>193</v>
      </c>
      <c r="F47" s="115" t="s">
        <v>194</v>
      </c>
      <c r="G47" s="118"/>
    </row>
    <row r="48" spans="1:7" ht="33.75" x14ac:dyDescent="0.2">
      <c r="A48" s="19"/>
      <c r="B48" s="130" t="s">
        <v>162</v>
      </c>
      <c r="C48" s="18" t="s">
        <v>195</v>
      </c>
      <c r="D48" s="134">
        <v>19000</v>
      </c>
      <c r="E48" s="115" t="s">
        <v>196</v>
      </c>
      <c r="F48" s="115" t="s">
        <v>197</v>
      </c>
      <c r="G48" s="170">
        <v>0.73</v>
      </c>
    </row>
    <row r="49" spans="1:7" ht="13.5" thickBot="1" x14ac:dyDescent="0.25">
      <c r="A49" s="40"/>
      <c r="B49" s="138" t="s">
        <v>163</v>
      </c>
      <c r="C49" s="45"/>
      <c r="D49" s="12"/>
      <c r="E49" s="45"/>
      <c r="F49" s="45"/>
      <c r="G49" s="45"/>
    </row>
    <row r="50" spans="1:7" ht="13.5" thickBot="1" x14ac:dyDescent="0.25">
      <c r="A50" s="13" t="s">
        <v>198</v>
      </c>
      <c r="B50" s="12"/>
      <c r="C50" s="12"/>
      <c r="D50" s="12"/>
      <c r="E50" s="12"/>
      <c r="F50" s="104"/>
      <c r="G50" s="104"/>
    </row>
    <row r="51" spans="1:7" ht="36.75" thickBot="1" x14ac:dyDescent="0.25">
      <c r="A51" s="15" t="s">
        <v>164</v>
      </c>
      <c r="B51" s="169" t="s">
        <v>199</v>
      </c>
      <c r="C51" s="166">
        <v>6.0000000000000001E-3</v>
      </c>
      <c r="D51" s="166">
        <v>8.0000000000000002E-3</v>
      </c>
      <c r="E51" s="166">
        <v>7.0000000000000001E-3</v>
      </c>
      <c r="F51" s="171"/>
      <c r="G51" s="171">
        <v>7.0000000000000001E-3</v>
      </c>
    </row>
    <row r="52" spans="1:7" ht="34.5" thickBot="1" x14ac:dyDescent="0.25">
      <c r="A52" s="15" t="s">
        <v>200</v>
      </c>
      <c r="B52" s="169" t="s">
        <v>201</v>
      </c>
      <c r="C52" s="15"/>
      <c r="D52" s="15"/>
      <c r="E52" s="172">
        <v>1919014</v>
      </c>
      <c r="F52" s="114" t="s">
        <v>202</v>
      </c>
      <c r="G52" s="114"/>
    </row>
    <row r="53" spans="1:7" ht="24.75" thickBot="1" x14ac:dyDescent="0.25">
      <c r="A53" s="15" t="s">
        <v>132</v>
      </c>
      <c r="B53" s="139" t="s">
        <v>203</v>
      </c>
      <c r="C53" s="129">
        <v>34828</v>
      </c>
      <c r="D53" s="129">
        <v>35300</v>
      </c>
      <c r="E53" s="129">
        <v>34674</v>
      </c>
      <c r="F53" s="119">
        <v>35300</v>
      </c>
      <c r="G53" s="152">
        <v>35000</v>
      </c>
    </row>
    <row r="54" spans="1:7" ht="36" x14ac:dyDescent="0.2">
      <c r="A54" s="15" t="s">
        <v>204</v>
      </c>
      <c r="B54" s="130" t="s">
        <v>205</v>
      </c>
      <c r="C54" s="18" t="s">
        <v>206</v>
      </c>
      <c r="D54" s="134">
        <v>136500</v>
      </c>
      <c r="E54" s="173">
        <v>139606</v>
      </c>
      <c r="F54" s="127">
        <v>130000</v>
      </c>
      <c r="G54" s="127">
        <v>123500</v>
      </c>
    </row>
    <row r="55" spans="1:7" ht="36.75" thickBot="1" x14ac:dyDescent="0.25">
      <c r="A55" s="19"/>
      <c r="B55" s="130" t="s">
        <v>207</v>
      </c>
      <c r="C55" s="18" t="s">
        <v>208</v>
      </c>
      <c r="D55" s="120">
        <v>0.3</v>
      </c>
      <c r="E55" s="154">
        <v>0.34</v>
      </c>
      <c r="F55" s="174"/>
      <c r="G55" s="174" t="s">
        <v>209</v>
      </c>
    </row>
    <row r="56" spans="1:7" ht="13.5" thickBot="1" x14ac:dyDescent="0.25">
      <c r="A56" s="57" t="s">
        <v>210</v>
      </c>
      <c r="B56" s="54"/>
      <c r="C56" s="54"/>
      <c r="D56" s="12"/>
      <c r="E56" s="54"/>
      <c r="F56" s="119"/>
      <c r="G56" s="119"/>
    </row>
    <row r="57" spans="1:7" x14ac:dyDescent="0.2">
      <c r="A57" s="15" t="s">
        <v>140</v>
      </c>
      <c r="B57" s="130" t="s">
        <v>130</v>
      </c>
      <c r="C57" s="15"/>
      <c r="D57" s="15">
        <v>8200</v>
      </c>
      <c r="E57" s="15"/>
      <c r="F57" s="15" t="s">
        <v>211</v>
      </c>
      <c r="G57" s="114"/>
    </row>
    <row r="58" spans="1:7" ht="13.5" thickBot="1" x14ac:dyDescent="0.25">
      <c r="A58" s="40"/>
      <c r="B58" s="138" t="s">
        <v>42</v>
      </c>
      <c r="C58" s="40"/>
      <c r="D58" s="40"/>
      <c r="E58" s="40"/>
      <c r="F58" s="40"/>
      <c r="G58" s="113"/>
    </row>
    <row r="59" spans="1:7" x14ac:dyDescent="0.2">
      <c r="A59" s="15" t="s">
        <v>141</v>
      </c>
      <c r="B59" s="130" t="s">
        <v>42</v>
      </c>
      <c r="C59" s="18"/>
      <c r="D59" s="18"/>
      <c r="E59" s="15"/>
      <c r="F59" s="175"/>
      <c r="G59" s="176"/>
    </row>
    <row r="60" spans="1:7" x14ac:dyDescent="0.2">
      <c r="A60" s="19"/>
      <c r="B60" s="130" t="s">
        <v>142</v>
      </c>
      <c r="C60" s="18"/>
      <c r="D60" s="18"/>
      <c r="E60" s="19"/>
      <c r="F60" s="133"/>
      <c r="G60" s="44"/>
    </row>
    <row r="61" spans="1:7" x14ac:dyDescent="0.2">
      <c r="A61" s="19"/>
      <c r="B61" s="130" t="s">
        <v>130</v>
      </c>
      <c r="C61" s="18">
        <v>50364</v>
      </c>
      <c r="D61" s="18" t="s">
        <v>212</v>
      </c>
      <c r="E61" s="19">
        <f>SUM(E62:E64)</f>
        <v>23964</v>
      </c>
      <c r="F61" s="18">
        <v>55000</v>
      </c>
      <c r="G61" s="115"/>
    </row>
    <row r="62" spans="1:7" ht="24" x14ac:dyDescent="0.2">
      <c r="A62" s="19"/>
      <c r="B62" s="135" t="s">
        <v>571</v>
      </c>
      <c r="C62" s="18">
        <v>39628</v>
      </c>
      <c r="D62" s="18"/>
      <c r="E62" s="19">
        <v>23964</v>
      </c>
      <c r="F62" s="18">
        <v>43000</v>
      </c>
      <c r="G62" s="115" t="s">
        <v>213</v>
      </c>
    </row>
    <row r="63" spans="1:7" x14ac:dyDescent="0.2">
      <c r="A63" s="19"/>
      <c r="B63" s="135" t="s">
        <v>572</v>
      </c>
      <c r="C63" s="18">
        <v>10736</v>
      </c>
      <c r="D63" s="18"/>
      <c r="E63" s="19"/>
      <c r="F63" s="18">
        <v>12000</v>
      </c>
      <c r="G63" s="115" t="s">
        <v>214</v>
      </c>
    </row>
    <row r="64" spans="1:7" ht="24.75" thickBot="1" x14ac:dyDescent="0.25">
      <c r="A64" s="40"/>
      <c r="B64" s="136" t="s">
        <v>573</v>
      </c>
      <c r="C64" s="12"/>
      <c r="D64" s="12"/>
      <c r="E64" s="40"/>
      <c r="F64" s="12"/>
      <c r="G64" s="104"/>
    </row>
    <row r="65" spans="1:7" ht="24.75" thickBot="1" x14ac:dyDescent="0.25">
      <c r="A65" s="40" t="s">
        <v>215</v>
      </c>
      <c r="B65" s="138" t="s">
        <v>216</v>
      </c>
      <c r="C65" s="12">
        <v>20508</v>
      </c>
      <c r="D65" s="12">
        <v>21400</v>
      </c>
      <c r="E65" s="40"/>
      <c r="F65" s="40">
        <v>25000</v>
      </c>
      <c r="G65" s="113">
        <v>10000</v>
      </c>
    </row>
    <row r="66" spans="1:7" x14ac:dyDescent="0.2">
      <c r="A66" s="15" t="s">
        <v>143</v>
      </c>
      <c r="B66" s="130" t="s">
        <v>130</v>
      </c>
      <c r="C66" s="15"/>
      <c r="D66" s="137"/>
      <c r="E66" s="15"/>
      <c r="F66" s="15"/>
      <c r="G66" s="114"/>
    </row>
    <row r="67" spans="1:7" ht="13.5" thickBot="1" x14ac:dyDescent="0.25">
      <c r="A67" s="40"/>
      <c r="B67" s="138" t="s">
        <v>42</v>
      </c>
      <c r="C67" s="12"/>
      <c r="D67" s="12"/>
      <c r="E67" s="12"/>
      <c r="F67" s="12"/>
      <c r="G67" s="104"/>
    </row>
    <row r="68" spans="1:7" x14ac:dyDescent="0.2">
      <c r="A68" s="15" t="s">
        <v>144</v>
      </c>
      <c r="B68" s="130" t="s">
        <v>130</v>
      </c>
      <c r="C68" s="15">
        <v>5431</v>
      </c>
      <c r="D68" s="137">
        <v>6100</v>
      </c>
      <c r="E68" s="15"/>
      <c r="F68" s="15">
        <v>7500</v>
      </c>
      <c r="G68" s="114">
        <v>8200</v>
      </c>
    </row>
    <row r="69" spans="1:7" ht="13.5" thickBot="1" x14ac:dyDescent="0.25">
      <c r="A69" s="14"/>
      <c r="B69" s="138" t="s">
        <v>42</v>
      </c>
      <c r="C69" s="177"/>
      <c r="D69" s="178"/>
      <c r="E69" s="12"/>
      <c r="F69" s="179"/>
      <c r="G69" s="42" t="s">
        <v>36</v>
      </c>
    </row>
    <row r="70" spans="1:7" ht="24.75" thickBot="1" x14ac:dyDescent="0.25">
      <c r="A70" s="180" t="s">
        <v>217</v>
      </c>
      <c r="B70" s="181" t="s">
        <v>218</v>
      </c>
      <c r="C70" s="182"/>
      <c r="D70" s="183"/>
      <c r="E70" s="183"/>
      <c r="F70" s="183"/>
      <c r="G70" s="184"/>
    </row>
    <row r="71" spans="1:7" x14ac:dyDescent="0.2">
      <c r="G71" s="50"/>
    </row>
    <row r="72" spans="1:7" x14ac:dyDescent="0.2">
      <c r="A72" t="s">
        <v>219</v>
      </c>
      <c r="G72" s="50"/>
    </row>
    <row r="73" spans="1:7" x14ac:dyDescent="0.2">
      <c r="A73" s="50" t="s">
        <v>220</v>
      </c>
      <c r="G73" s="50"/>
    </row>
    <row r="75" spans="1:7" ht="13.5" thickBot="1" x14ac:dyDescent="0.25"/>
    <row r="76" spans="1:7" ht="36.75" thickBot="1" x14ac:dyDescent="0.25">
      <c r="A76" s="225"/>
      <c r="B76" s="226"/>
      <c r="C76" s="54" t="s">
        <v>0</v>
      </c>
      <c r="D76" s="54" t="s">
        <v>1</v>
      </c>
      <c r="E76" s="54" t="s">
        <v>2</v>
      </c>
      <c r="F76" s="54" t="s">
        <v>3</v>
      </c>
      <c r="G76" s="54" t="s">
        <v>45</v>
      </c>
    </row>
    <row r="77" spans="1:7" ht="13.5" thickBot="1" x14ac:dyDescent="0.25">
      <c r="A77" s="9" t="s">
        <v>281</v>
      </c>
      <c r="B77" s="227"/>
      <c r="C77" s="12"/>
      <c r="D77" s="12"/>
      <c r="E77" s="12"/>
      <c r="F77" s="228"/>
      <c r="G77" s="228"/>
    </row>
    <row r="78" spans="1:7" ht="13.5" thickBot="1" x14ac:dyDescent="0.25">
      <c r="A78" s="13" t="s">
        <v>235</v>
      </c>
      <c r="B78" s="12"/>
      <c r="C78" s="229"/>
      <c r="D78" s="12"/>
      <c r="E78" s="229"/>
      <c r="F78" s="230"/>
      <c r="G78" s="228"/>
    </row>
    <row r="79" spans="1:7" ht="13.5" thickBot="1" x14ac:dyDescent="0.25">
      <c r="A79" s="143" t="s">
        <v>236</v>
      </c>
      <c r="B79" s="54" t="s">
        <v>237</v>
      </c>
      <c r="C79" s="15" t="s">
        <v>282</v>
      </c>
      <c r="D79" s="15">
        <v>2100</v>
      </c>
      <c r="E79" s="127">
        <v>2200</v>
      </c>
      <c r="F79" s="200" t="s">
        <v>283</v>
      </c>
      <c r="G79" s="200"/>
    </row>
    <row r="80" spans="1:7" ht="13.5" thickBot="1" x14ac:dyDescent="0.25">
      <c r="A80" s="15" t="s">
        <v>238</v>
      </c>
      <c r="B80" s="18" t="s">
        <v>239</v>
      </c>
      <c r="C80" s="129">
        <v>2393</v>
      </c>
      <c r="D80" s="15">
        <v>1900</v>
      </c>
      <c r="E80" s="15" t="s">
        <v>284</v>
      </c>
      <c r="F80" s="200" t="s">
        <v>283</v>
      </c>
      <c r="G80" s="200"/>
    </row>
    <row r="81" spans="1:7" x14ac:dyDescent="0.2">
      <c r="A81" s="15" t="s">
        <v>243</v>
      </c>
      <c r="B81" s="15" t="s">
        <v>244</v>
      </c>
      <c r="C81" s="18" t="s">
        <v>285</v>
      </c>
      <c r="D81" s="15">
        <v>5200</v>
      </c>
      <c r="E81" s="15" t="s">
        <v>286</v>
      </c>
      <c r="F81" s="200" t="s">
        <v>286</v>
      </c>
      <c r="G81" s="200"/>
    </row>
    <row r="82" spans="1:7" x14ac:dyDescent="0.2">
      <c r="A82" s="19"/>
      <c r="B82" s="18" t="s">
        <v>287</v>
      </c>
      <c r="C82" s="18"/>
      <c r="D82" s="18"/>
      <c r="E82" s="134">
        <v>1500</v>
      </c>
      <c r="F82" s="206">
        <v>1500</v>
      </c>
      <c r="G82" s="206"/>
    </row>
    <row r="83" spans="1:7" x14ac:dyDescent="0.2">
      <c r="A83" s="19"/>
      <c r="B83" s="18" t="s">
        <v>264</v>
      </c>
      <c r="C83" s="18"/>
      <c r="D83" s="18"/>
      <c r="E83" s="134">
        <v>2350</v>
      </c>
      <c r="F83" s="206">
        <v>2400</v>
      </c>
      <c r="G83" s="206"/>
    </row>
    <row r="84" spans="1:7" x14ac:dyDescent="0.2">
      <c r="A84" s="19"/>
      <c r="B84" s="18" t="s">
        <v>265</v>
      </c>
      <c r="C84" s="18">
        <v>480</v>
      </c>
      <c r="D84" s="18">
        <v>500</v>
      </c>
      <c r="E84" s="18">
        <v>245</v>
      </c>
      <c r="F84" s="206">
        <v>300</v>
      </c>
      <c r="G84" s="206"/>
    </row>
    <row r="85" spans="1:7" ht="13.5" thickBot="1" x14ac:dyDescent="0.25">
      <c r="A85" s="19"/>
      <c r="B85" s="18" t="s">
        <v>266</v>
      </c>
      <c r="C85" s="112"/>
      <c r="D85" s="18">
        <v>4400</v>
      </c>
      <c r="E85" s="40">
        <v>3700</v>
      </c>
      <c r="F85" s="206">
        <v>3700</v>
      </c>
      <c r="G85" s="206"/>
    </row>
    <row r="86" spans="1:7" ht="13.5" thickBot="1" x14ac:dyDescent="0.25">
      <c r="A86" s="57" t="s">
        <v>246</v>
      </c>
      <c r="B86" s="54"/>
      <c r="C86" s="12"/>
      <c r="D86" s="54"/>
      <c r="E86" s="12"/>
      <c r="F86" s="202"/>
      <c r="G86" s="202"/>
    </row>
    <row r="87" spans="1:7" x14ac:dyDescent="0.2">
      <c r="A87" s="15" t="s">
        <v>269</v>
      </c>
      <c r="B87" s="18" t="s">
        <v>237</v>
      </c>
      <c r="C87" s="18" t="s">
        <v>288</v>
      </c>
      <c r="D87" s="134">
        <v>23075</v>
      </c>
      <c r="E87" s="134">
        <v>22000</v>
      </c>
      <c r="F87" s="206" t="s">
        <v>289</v>
      </c>
      <c r="G87" s="206"/>
    </row>
    <row r="88" spans="1:7" x14ac:dyDescent="0.2">
      <c r="A88" s="19"/>
      <c r="B88" s="18" t="s">
        <v>272</v>
      </c>
      <c r="C88" s="18" t="s">
        <v>290</v>
      </c>
      <c r="D88" s="18">
        <v>1430</v>
      </c>
      <c r="E88" s="18">
        <v>1350</v>
      </c>
      <c r="F88" s="206">
        <v>1400</v>
      </c>
      <c r="G88" s="206"/>
    </row>
    <row r="89" spans="1:7" x14ac:dyDescent="0.2">
      <c r="A89" s="19"/>
      <c r="B89" s="18" t="s">
        <v>278</v>
      </c>
      <c r="C89" s="18">
        <v>320</v>
      </c>
      <c r="D89" s="18">
        <v>280</v>
      </c>
      <c r="E89" s="18">
        <v>280</v>
      </c>
      <c r="F89" s="206">
        <v>270</v>
      </c>
      <c r="G89" s="206"/>
    </row>
    <row r="90" spans="1:7" ht="13.5" thickBot="1" x14ac:dyDescent="0.25">
      <c r="A90" s="19"/>
      <c r="B90" s="18" t="s">
        <v>266</v>
      </c>
      <c r="C90" s="134">
        <v>4535</v>
      </c>
      <c r="D90" s="18">
        <v>5100</v>
      </c>
      <c r="E90" s="134">
        <v>5000</v>
      </c>
      <c r="F90" s="206">
        <v>4800</v>
      </c>
      <c r="G90" s="206"/>
    </row>
    <row r="91" spans="1:7" x14ac:dyDescent="0.2">
      <c r="A91" s="15" t="s">
        <v>274</v>
      </c>
      <c r="B91" s="15" t="s">
        <v>248</v>
      </c>
      <c r="C91" s="15" t="s">
        <v>291</v>
      </c>
      <c r="D91" s="127">
        <v>34940</v>
      </c>
      <c r="E91" s="15" t="s">
        <v>292</v>
      </c>
      <c r="F91" s="200" t="s">
        <v>292</v>
      </c>
      <c r="G91" s="200"/>
    </row>
    <row r="92" spans="1:7" x14ac:dyDescent="0.2">
      <c r="A92" s="19"/>
      <c r="B92" s="18" t="s">
        <v>272</v>
      </c>
      <c r="C92" s="18">
        <v>820</v>
      </c>
      <c r="D92" s="18">
        <v>1250</v>
      </c>
      <c r="E92" s="18">
        <v>600</v>
      </c>
      <c r="F92" s="206">
        <v>800</v>
      </c>
      <c r="G92" s="206"/>
    </row>
    <row r="93" spans="1:7" x14ac:dyDescent="0.2">
      <c r="A93" s="19"/>
      <c r="B93" s="18" t="s">
        <v>278</v>
      </c>
      <c r="C93" s="18">
        <v>603</v>
      </c>
      <c r="D93" s="18">
        <v>605</v>
      </c>
      <c r="E93" s="18">
        <v>550</v>
      </c>
      <c r="F93" s="206">
        <v>540</v>
      </c>
      <c r="G93" s="206"/>
    </row>
    <row r="94" spans="1:7" ht="13.5" thickBot="1" x14ac:dyDescent="0.25">
      <c r="A94" s="19"/>
      <c r="B94" s="18" t="s">
        <v>266</v>
      </c>
      <c r="C94" s="134">
        <v>19453</v>
      </c>
      <c r="D94" s="134">
        <v>19000</v>
      </c>
      <c r="E94" s="134">
        <v>14500</v>
      </c>
      <c r="F94" s="206">
        <v>14000</v>
      </c>
      <c r="G94" s="206"/>
    </row>
    <row r="95" spans="1:7" x14ac:dyDescent="0.2">
      <c r="A95" s="15" t="s">
        <v>293</v>
      </c>
      <c r="B95" s="15" t="s">
        <v>248</v>
      </c>
      <c r="C95" s="15">
        <v>93</v>
      </c>
      <c r="D95" s="15">
        <v>20</v>
      </c>
      <c r="E95" s="15">
        <v>60</v>
      </c>
      <c r="F95" s="200" t="s">
        <v>294</v>
      </c>
      <c r="G95" s="200"/>
    </row>
    <row r="96" spans="1:7" x14ac:dyDescent="0.2">
      <c r="A96" s="19"/>
      <c r="B96" s="18" t="s">
        <v>249</v>
      </c>
      <c r="C96" s="18"/>
      <c r="D96" s="18"/>
      <c r="E96" s="18"/>
      <c r="F96" s="206"/>
      <c r="G96" s="206"/>
    </row>
    <row r="97" spans="1:7" x14ac:dyDescent="0.2">
      <c r="A97" s="19"/>
      <c r="B97" s="18" t="s">
        <v>272</v>
      </c>
      <c r="C97" s="18">
        <v>77</v>
      </c>
      <c r="D97" s="18"/>
      <c r="E97" s="18">
        <v>12</v>
      </c>
      <c r="F97" s="206"/>
      <c r="G97" s="206"/>
    </row>
    <row r="98" spans="1:7" x14ac:dyDescent="0.2">
      <c r="A98" s="19"/>
      <c r="B98" s="18" t="s">
        <v>278</v>
      </c>
      <c r="C98" s="18">
        <v>23</v>
      </c>
      <c r="D98" s="18">
        <v>30</v>
      </c>
      <c r="E98" s="18">
        <v>200</v>
      </c>
      <c r="F98" s="206">
        <v>12</v>
      </c>
      <c r="G98" s="206"/>
    </row>
    <row r="99" spans="1:7" ht="13.5" thickBot="1" x14ac:dyDescent="0.25">
      <c r="A99" s="40"/>
      <c r="B99" s="18" t="s">
        <v>266</v>
      </c>
      <c r="C99" s="40">
        <v>560</v>
      </c>
      <c r="D99" s="18">
        <v>600</v>
      </c>
      <c r="E99" s="112"/>
      <c r="F99" s="209">
        <v>200</v>
      </c>
      <c r="G99" s="209"/>
    </row>
    <row r="100" spans="1:7" ht="13.5" thickBot="1" x14ac:dyDescent="0.25">
      <c r="A100" s="13" t="s">
        <v>250</v>
      </c>
      <c r="B100" s="54"/>
      <c r="C100" s="12"/>
      <c r="D100" s="54"/>
      <c r="E100" s="12"/>
      <c r="F100" s="197"/>
      <c r="G100" s="197"/>
    </row>
    <row r="101" spans="1:7" ht="36" x14ac:dyDescent="0.2">
      <c r="A101" s="15" t="s">
        <v>251</v>
      </c>
      <c r="B101" s="18" t="s">
        <v>257</v>
      </c>
      <c r="C101" s="15" t="s">
        <v>258</v>
      </c>
      <c r="D101" s="15" t="s">
        <v>252</v>
      </c>
      <c r="E101" s="18" t="s">
        <v>295</v>
      </c>
      <c r="F101" s="206" t="s">
        <v>296</v>
      </c>
      <c r="G101" s="206">
        <v>102200</v>
      </c>
    </row>
    <row r="102" spans="1:7" x14ac:dyDescent="0.2">
      <c r="A102" s="19"/>
      <c r="B102" s="18" t="s">
        <v>253</v>
      </c>
      <c r="C102" s="19"/>
      <c r="D102" s="19"/>
      <c r="E102" s="134">
        <v>10925</v>
      </c>
      <c r="F102" s="206">
        <v>10925</v>
      </c>
      <c r="G102" s="206">
        <v>10800</v>
      </c>
    </row>
    <row r="103" spans="1:7" ht="13.5" thickBot="1" x14ac:dyDescent="0.25">
      <c r="A103" s="19"/>
      <c r="B103" s="18" t="s">
        <v>255</v>
      </c>
      <c r="C103" s="19"/>
      <c r="D103" s="19"/>
      <c r="E103" s="151">
        <v>40740</v>
      </c>
      <c r="F103" s="206">
        <v>40000</v>
      </c>
      <c r="G103" s="206">
        <v>39500</v>
      </c>
    </row>
    <row r="104" spans="1:7" ht="24" x14ac:dyDescent="0.2">
      <c r="A104" s="15" t="s">
        <v>256</v>
      </c>
      <c r="B104" s="15" t="s">
        <v>237</v>
      </c>
      <c r="C104" s="15" t="s">
        <v>297</v>
      </c>
      <c r="D104" s="15" t="s">
        <v>252</v>
      </c>
      <c r="E104" s="18" t="s">
        <v>298</v>
      </c>
      <c r="F104" s="200" t="s">
        <v>298</v>
      </c>
      <c r="G104" s="200">
        <v>5940</v>
      </c>
    </row>
    <row r="105" spans="1:7" x14ac:dyDescent="0.2">
      <c r="A105" s="19"/>
      <c r="B105" s="18" t="s">
        <v>253</v>
      </c>
      <c r="C105" s="19"/>
      <c r="D105" s="19"/>
      <c r="E105" s="18">
        <v>32</v>
      </c>
      <c r="F105" s="206">
        <v>30</v>
      </c>
      <c r="G105" s="206"/>
    </row>
    <row r="106" spans="1:7" ht="13.5" thickBot="1" x14ac:dyDescent="0.25">
      <c r="A106" s="19"/>
      <c r="B106" s="18" t="s">
        <v>255</v>
      </c>
      <c r="C106" s="19"/>
      <c r="D106" s="19"/>
      <c r="E106" s="18">
        <v>680</v>
      </c>
      <c r="F106" s="206">
        <v>620</v>
      </c>
      <c r="G106" s="206">
        <v>600</v>
      </c>
    </row>
    <row r="107" spans="1:7" ht="13.5" thickBot="1" x14ac:dyDescent="0.25">
      <c r="A107" s="57" t="s">
        <v>260</v>
      </c>
      <c r="B107" s="227"/>
      <c r="C107" s="54"/>
      <c r="D107" s="54"/>
      <c r="E107" s="54"/>
      <c r="F107" s="202"/>
      <c r="G107" s="202"/>
    </row>
    <row r="108" spans="1:7" ht="13.5" thickBot="1" x14ac:dyDescent="0.25">
      <c r="A108" s="54" t="s">
        <v>251</v>
      </c>
      <c r="B108" s="54"/>
      <c r="C108" s="54"/>
      <c r="D108" s="54"/>
      <c r="E108" s="54"/>
      <c r="F108" s="202"/>
      <c r="G108" s="202"/>
    </row>
    <row r="109" spans="1:7" ht="13.5" thickBot="1" x14ac:dyDescent="0.25">
      <c r="A109" s="40" t="s">
        <v>256</v>
      </c>
      <c r="B109" s="40"/>
      <c r="C109" s="12"/>
      <c r="D109" s="12"/>
      <c r="E109" s="12"/>
      <c r="F109" s="197"/>
      <c r="G109" s="197"/>
    </row>
    <row r="111" spans="1:7" ht="13.5" thickBot="1" x14ac:dyDescent="0.25"/>
    <row r="112" spans="1:7" ht="36.75" thickBot="1" x14ac:dyDescent="0.25">
      <c r="A112" s="301"/>
      <c r="B112" s="302"/>
      <c r="C112" s="137" t="s">
        <v>0</v>
      </c>
      <c r="D112" s="303" t="s">
        <v>1</v>
      </c>
      <c r="E112" s="303" t="s">
        <v>2</v>
      </c>
      <c r="F112" s="303" t="s">
        <v>3</v>
      </c>
      <c r="G112" s="15" t="s">
        <v>45</v>
      </c>
    </row>
    <row r="113" spans="1:7" ht="13.5" thickBot="1" x14ac:dyDescent="0.25">
      <c r="A113" s="304" t="s">
        <v>400</v>
      </c>
      <c r="B113" s="305"/>
      <c r="C113" s="12"/>
      <c r="D113" s="11"/>
      <c r="E113" s="237"/>
      <c r="F113" s="237"/>
      <c r="G113" s="237"/>
    </row>
    <row r="114" spans="1:7" x14ac:dyDescent="0.2">
      <c r="A114" s="306" t="s">
        <v>316</v>
      </c>
      <c r="B114" s="307" t="s">
        <v>317</v>
      </c>
      <c r="C114" s="18" t="s">
        <v>401</v>
      </c>
      <c r="D114" s="35">
        <v>5859</v>
      </c>
      <c r="E114" s="240" t="s">
        <v>402</v>
      </c>
      <c r="F114" s="240" t="s">
        <v>403</v>
      </c>
      <c r="G114" s="240" t="s">
        <v>402</v>
      </c>
    </row>
    <row r="115" spans="1:7" ht="13.5" thickBot="1" x14ac:dyDescent="0.25">
      <c r="A115" s="308"/>
      <c r="B115" s="309" t="s">
        <v>321</v>
      </c>
      <c r="C115" s="12" t="s">
        <v>404</v>
      </c>
      <c r="D115" s="252">
        <v>31100</v>
      </c>
      <c r="E115" s="249">
        <v>31100</v>
      </c>
      <c r="F115" s="249">
        <v>31100</v>
      </c>
      <c r="G115" s="249"/>
    </row>
    <row r="116" spans="1:7" ht="13.5" thickBot="1" x14ac:dyDescent="0.25">
      <c r="A116" s="243" t="s">
        <v>323</v>
      </c>
      <c r="B116" s="309" t="s">
        <v>321</v>
      </c>
      <c r="C116" s="162">
        <v>21682</v>
      </c>
      <c r="D116" s="310"/>
      <c r="E116" s="237"/>
      <c r="F116" s="237"/>
      <c r="G116" s="237"/>
    </row>
    <row r="117" spans="1:7" ht="13.5" thickBot="1" x14ac:dyDescent="0.25">
      <c r="A117" s="243" t="s">
        <v>324</v>
      </c>
      <c r="B117" s="309" t="s">
        <v>321</v>
      </c>
      <c r="C117" s="162">
        <v>3138</v>
      </c>
      <c r="D117" s="310"/>
      <c r="E117" s="237"/>
      <c r="F117" s="237"/>
      <c r="G117" s="237"/>
    </row>
    <row r="118" spans="1:7" ht="13.5" thickBot="1" x14ac:dyDescent="0.25">
      <c r="A118" s="243" t="s">
        <v>325</v>
      </c>
      <c r="B118" s="309" t="s">
        <v>321</v>
      </c>
      <c r="C118" s="84">
        <v>862</v>
      </c>
      <c r="D118" s="310"/>
      <c r="E118" s="311"/>
      <c r="F118" s="244"/>
      <c r="G118" s="237"/>
    </row>
    <row r="119" spans="1:7" ht="13.5" thickBot="1" x14ac:dyDescent="0.25">
      <c r="A119" s="243" t="s">
        <v>326</v>
      </c>
      <c r="B119" s="309" t="s">
        <v>321</v>
      </c>
      <c r="C119" s="162">
        <v>1017</v>
      </c>
      <c r="D119" s="310"/>
      <c r="E119" s="237"/>
      <c r="F119" s="237"/>
      <c r="G119" s="237"/>
    </row>
    <row r="120" spans="1:7" ht="13.5" thickBot="1" x14ac:dyDescent="0.25">
      <c r="A120" s="243" t="s">
        <v>327</v>
      </c>
      <c r="B120" s="305"/>
      <c r="C120" s="84"/>
      <c r="D120" s="310"/>
      <c r="E120" s="237"/>
      <c r="F120" s="237"/>
      <c r="G120" s="237"/>
    </row>
    <row r="121" spans="1:7" ht="13.5" thickBot="1" x14ac:dyDescent="0.25">
      <c r="A121" s="243" t="s">
        <v>328</v>
      </c>
      <c r="B121" s="305"/>
      <c r="C121" s="84"/>
      <c r="D121" s="310"/>
      <c r="E121" s="237"/>
      <c r="F121" s="237"/>
      <c r="G121" s="237"/>
    </row>
    <row r="122" spans="1:7" ht="13.5" thickBot="1" x14ac:dyDescent="0.25">
      <c r="A122" s="243" t="s">
        <v>405</v>
      </c>
      <c r="B122" s="305"/>
      <c r="C122" s="84"/>
      <c r="D122" s="310"/>
      <c r="E122" s="237"/>
      <c r="F122" s="237"/>
      <c r="G122" s="237"/>
    </row>
    <row r="123" spans="1:7" x14ac:dyDescent="0.2">
      <c r="A123" s="306" t="s">
        <v>406</v>
      </c>
      <c r="B123" s="307" t="s">
        <v>317</v>
      </c>
      <c r="C123" s="18" t="s">
        <v>407</v>
      </c>
      <c r="D123" s="294">
        <v>1840</v>
      </c>
      <c r="E123" s="240" t="s">
        <v>407</v>
      </c>
      <c r="F123" s="240" t="s">
        <v>408</v>
      </c>
      <c r="G123" s="240"/>
    </row>
    <row r="124" spans="1:7" ht="13.5" thickBot="1" x14ac:dyDescent="0.25">
      <c r="A124" s="308"/>
      <c r="B124" s="309" t="s">
        <v>321</v>
      </c>
      <c r="C124" s="228">
        <v>11308</v>
      </c>
      <c r="D124" s="11" t="s">
        <v>409</v>
      </c>
      <c r="E124" s="249">
        <v>13800</v>
      </c>
      <c r="F124" s="249">
        <v>13800</v>
      </c>
      <c r="G124" s="249"/>
    </row>
    <row r="125" spans="1:7" ht="13.5" thickBot="1" x14ac:dyDescent="0.25">
      <c r="A125" s="243" t="s">
        <v>343</v>
      </c>
      <c r="B125" s="178"/>
      <c r="C125" s="12"/>
      <c r="D125" s="11"/>
      <c r="E125" s="237"/>
      <c r="F125" s="237"/>
      <c r="G125" s="237"/>
    </row>
    <row r="126" spans="1:7" ht="13.5" thickBot="1" x14ac:dyDescent="0.25">
      <c r="A126" s="243" t="s">
        <v>344</v>
      </c>
      <c r="B126" s="178"/>
      <c r="C126" s="12"/>
      <c r="D126" s="11"/>
      <c r="E126" s="237"/>
      <c r="F126" s="237"/>
      <c r="G126" s="237"/>
    </row>
    <row r="127" spans="1:7" ht="13.5" thickBot="1" x14ac:dyDescent="0.25">
      <c r="A127" s="243" t="s">
        <v>345</v>
      </c>
      <c r="B127" s="178"/>
      <c r="C127" s="12"/>
      <c r="D127" s="11"/>
      <c r="E127" s="237"/>
      <c r="F127" s="237"/>
      <c r="G127" s="237"/>
    </row>
    <row r="128" spans="1:7" ht="13.5" thickBot="1" x14ac:dyDescent="0.25">
      <c r="A128" s="243" t="s">
        <v>346</v>
      </c>
      <c r="B128" s="178"/>
      <c r="C128" s="12"/>
      <c r="D128" s="11"/>
      <c r="E128" s="237"/>
      <c r="F128" s="237"/>
      <c r="G128" s="237"/>
    </row>
    <row r="129" spans="1:7" ht="13.5" thickBot="1" x14ac:dyDescent="0.25">
      <c r="A129" s="243" t="s">
        <v>333</v>
      </c>
      <c r="B129" s="178"/>
      <c r="C129" s="12"/>
      <c r="D129" s="11"/>
      <c r="E129" s="237"/>
      <c r="F129" s="237"/>
      <c r="G129" s="237"/>
    </row>
    <row r="130" spans="1:7" ht="13.5" thickBot="1" x14ac:dyDescent="0.25">
      <c r="A130" s="243" t="s">
        <v>347</v>
      </c>
      <c r="B130" s="178"/>
      <c r="C130" s="12"/>
      <c r="D130" s="11"/>
      <c r="E130" s="311"/>
      <c r="F130" s="311"/>
      <c r="G130" s="237"/>
    </row>
    <row r="131" spans="1:7" ht="13.5" thickBot="1" x14ac:dyDescent="0.25">
      <c r="A131" s="243" t="s">
        <v>350</v>
      </c>
      <c r="B131" s="178"/>
      <c r="C131" s="12"/>
      <c r="D131" s="11"/>
      <c r="E131" s="237"/>
      <c r="F131" s="237"/>
      <c r="G131" s="237"/>
    </row>
    <row r="132" spans="1:7" ht="13.5" thickBot="1" x14ac:dyDescent="0.25">
      <c r="A132" s="243" t="s">
        <v>351</v>
      </c>
      <c r="B132" s="178"/>
      <c r="C132" s="12"/>
      <c r="D132" s="11"/>
      <c r="E132" s="237"/>
      <c r="F132" s="237"/>
      <c r="G132" s="237"/>
    </row>
    <row r="133" spans="1:7" x14ac:dyDescent="0.2">
      <c r="A133" s="306" t="s">
        <v>381</v>
      </c>
      <c r="B133" s="307" t="s">
        <v>317</v>
      </c>
      <c r="C133" s="134">
        <v>1508</v>
      </c>
      <c r="D133" s="294">
        <v>1550</v>
      </c>
      <c r="E133" s="240" t="s">
        <v>410</v>
      </c>
      <c r="F133" s="240" t="s">
        <v>410</v>
      </c>
      <c r="G133" s="240"/>
    </row>
    <row r="134" spans="1:7" ht="13.5" thickBot="1" x14ac:dyDescent="0.25">
      <c r="A134" s="308"/>
      <c r="B134" s="242" t="s">
        <v>321</v>
      </c>
      <c r="C134" s="12" t="s">
        <v>411</v>
      </c>
      <c r="D134" s="252">
        <v>140000</v>
      </c>
      <c r="E134" s="249">
        <v>145000</v>
      </c>
      <c r="F134" s="249">
        <v>147000</v>
      </c>
      <c r="G134" s="249">
        <v>145000</v>
      </c>
    </row>
    <row r="135" spans="1:7" ht="13.5" thickBot="1" x14ac:dyDescent="0.25">
      <c r="A135" s="243" t="s">
        <v>327</v>
      </c>
      <c r="B135" s="178"/>
      <c r="C135" s="12"/>
      <c r="D135" s="11"/>
      <c r="E135" s="237"/>
      <c r="F135" s="237"/>
      <c r="G135" s="237"/>
    </row>
    <row r="136" spans="1:7" ht="13.5" thickBot="1" x14ac:dyDescent="0.25">
      <c r="A136" s="243" t="s">
        <v>353</v>
      </c>
      <c r="B136" s="178"/>
      <c r="C136" s="12"/>
      <c r="D136" s="11"/>
      <c r="E136" s="237"/>
      <c r="F136" s="237"/>
      <c r="G136" s="237"/>
    </row>
    <row r="137" spans="1:7" ht="13.5" thickBot="1" x14ac:dyDescent="0.25">
      <c r="A137" s="243" t="s">
        <v>354</v>
      </c>
      <c r="B137" s="178"/>
      <c r="C137" s="12"/>
      <c r="D137" s="11"/>
      <c r="E137" s="237"/>
      <c r="F137" s="237"/>
      <c r="G137" s="237"/>
    </row>
    <row r="138" spans="1:7" ht="13.5" thickBot="1" x14ac:dyDescent="0.25">
      <c r="A138" s="243" t="s">
        <v>355</v>
      </c>
      <c r="B138" s="178"/>
      <c r="C138" s="12"/>
      <c r="D138" s="11"/>
      <c r="E138" s="237"/>
      <c r="F138" s="237"/>
      <c r="G138" s="237"/>
    </row>
    <row r="139" spans="1:7" ht="13.5" thickBot="1" x14ac:dyDescent="0.25">
      <c r="A139" s="243" t="s">
        <v>356</v>
      </c>
      <c r="B139" s="178"/>
      <c r="C139" s="12"/>
      <c r="D139" s="11"/>
      <c r="E139" s="237"/>
      <c r="F139" s="237"/>
      <c r="G139" s="237"/>
    </row>
    <row r="140" spans="1:7" x14ac:dyDescent="0.2">
      <c r="A140" s="358" t="s">
        <v>412</v>
      </c>
      <c r="B140" s="307" t="s">
        <v>399</v>
      </c>
      <c r="C140" s="18">
        <v>213</v>
      </c>
      <c r="D140" s="35">
        <v>224</v>
      </c>
      <c r="E140" s="240">
        <v>224</v>
      </c>
      <c r="F140" s="240">
        <v>235</v>
      </c>
      <c r="G140" s="240"/>
    </row>
    <row r="141" spans="1:7" x14ac:dyDescent="0.2">
      <c r="A141" s="359"/>
      <c r="B141" s="307" t="s">
        <v>368</v>
      </c>
      <c r="C141" s="18" t="s">
        <v>413</v>
      </c>
      <c r="D141" s="294">
        <v>81500</v>
      </c>
      <c r="E141" s="240" t="s">
        <v>414</v>
      </c>
      <c r="F141" s="240" t="s">
        <v>415</v>
      </c>
      <c r="G141" s="240"/>
    </row>
    <row r="142" spans="1:7" ht="13.5" thickBot="1" x14ac:dyDescent="0.25">
      <c r="A142" s="360"/>
      <c r="B142" s="309" t="s">
        <v>361</v>
      </c>
      <c r="C142" s="12" t="s">
        <v>416</v>
      </c>
      <c r="D142" s="11"/>
      <c r="E142" s="237"/>
      <c r="F142" s="237"/>
      <c r="G142" s="237"/>
    </row>
    <row r="143" spans="1:7" ht="13.5" thickBot="1" x14ac:dyDescent="0.25">
      <c r="A143" s="243" t="s">
        <v>357</v>
      </c>
      <c r="B143" s="305"/>
      <c r="C143" s="12"/>
      <c r="D143" s="11"/>
      <c r="E143" s="237"/>
      <c r="F143" s="237"/>
      <c r="G143" s="237"/>
    </row>
    <row r="144" spans="1:7" x14ac:dyDescent="0.2">
      <c r="A144" s="358" t="s">
        <v>358</v>
      </c>
      <c r="B144" s="307" t="s">
        <v>359</v>
      </c>
      <c r="C144" s="18">
        <v>945</v>
      </c>
      <c r="D144" s="350">
        <v>945</v>
      </c>
      <c r="E144" s="351">
        <v>945</v>
      </c>
      <c r="F144" s="350">
        <v>945</v>
      </c>
      <c r="G144" s="351"/>
    </row>
    <row r="145" spans="1:7" ht="13.5" thickBot="1" x14ac:dyDescent="0.25">
      <c r="A145" s="360"/>
      <c r="B145" s="309" t="s">
        <v>361</v>
      </c>
      <c r="C145" s="12" t="s">
        <v>417</v>
      </c>
      <c r="D145" s="352"/>
      <c r="E145" s="353"/>
      <c r="F145" s="352"/>
      <c r="G145" s="353"/>
    </row>
    <row r="146" spans="1:7" ht="13.5" thickBot="1" x14ac:dyDescent="0.25">
      <c r="A146" s="243" t="s">
        <v>418</v>
      </c>
      <c r="B146" s="178"/>
      <c r="C146" s="12"/>
      <c r="D146" s="11"/>
      <c r="E146" s="237"/>
      <c r="F146" s="237"/>
      <c r="G146" s="237"/>
    </row>
    <row r="147" spans="1:7" ht="13.5" thickBot="1" x14ac:dyDescent="0.25">
      <c r="A147" s="243" t="s">
        <v>383</v>
      </c>
      <c r="B147" s="178"/>
      <c r="C147" s="12"/>
      <c r="D147" s="11"/>
      <c r="E147" s="237"/>
      <c r="F147" s="237"/>
      <c r="G147" s="237"/>
    </row>
    <row r="148" spans="1:7" ht="13.5" thickBot="1" x14ac:dyDescent="0.25">
      <c r="A148" s="243" t="s">
        <v>365</v>
      </c>
      <c r="B148" s="178"/>
      <c r="C148" s="12"/>
      <c r="D148" s="11"/>
      <c r="E148" s="237"/>
      <c r="F148" s="237"/>
      <c r="G148" s="237"/>
    </row>
    <row r="149" spans="1:7" ht="13.5" thickBot="1" x14ac:dyDescent="0.25">
      <c r="A149" s="243" t="s">
        <v>366</v>
      </c>
      <c r="B149" s="178"/>
      <c r="C149" s="12"/>
      <c r="D149" s="11"/>
      <c r="E149" s="237"/>
      <c r="F149" s="237"/>
      <c r="G149" s="237"/>
    </row>
    <row r="150" spans="1:7" x14ac:dyDescent="0.2">
      <c r="A150" s="358" t="s">
        <v>369</v>
      </c>
      <c r="B150" s="307" t="s">
        <v>317</v>
      </c>
      <c r="C150" s="18">
        <v>93</v>
      </c>
      <c r="D150" s="35">
        <v>93</v>
      </c>
      <c r="E150" s="240">
        <v>93</v>
      </c>
      <c r="F150" s="240">
        <v>90</v>
      </c>
      <c r="G150" s="240">
        <v>88</v>
      </c>
    </row>
    <row r="151" spans="1:7" ht="13.5" thickBot="1" x14ac:dyDescent="0.25">
      <c r="A151" s="360"/>
      <c r="B151" s="309" t="s">
        <v>321</v>
      </c>
      <c r="C151" s="228">
        <v>33400</v>
      </c>
      <c r="D151" s="252">
        <v>33400</v>
      </c>
      <c r="E151" s="249">
        <v>33400</v>
      </c>
      <c r="F151" s="249">
        <v>32400</v>
      </c>
      <c r="G151" s="249">
        <v>31700</v>
      </c>
    </row>
    <row r="152" spans="1:7" ht="13.5" thickBot="1" x14ac:dyDescent="0.25">
      <c r="A152" s="243" t="s">
        <v>372</v>
      </c>
      <c r="B152" s="178"/>
      <c r="C152" s="12"/>
      <c r="D152" s="11"/>
      <c r="E152" s="237"/>
      <c r="F152" s="237"/>
      <c r="G152" s="237"/>
    </row>
    <row r="153" spans="1:7" x14ac:dyDescent="0.2">
      <c r="A153" s="306" t="s">
        <v>419</v>
      </c>
      <c r="B153" s="307" t="s">
        <v>317</v>
      </c>
      <c r="C153" s="18" t="s">
        <v>420</v>
      </c>
      <c r="D153" s="35">
        <v>1200</v>
      </c>
      <c r="E153" s="312" t="s">
        <v>331</v>
      </c>
      <c r="F153" s="240" t="s">
        <v>331</v>
      </c>
      <c r="G153" s="240">
        <v>1200</v>
      </c>
    </row>
    <row r="154" spans="1:7" x14ac:dyDescent="0.2">
      <c r="A154" s="313"/>
      <c r="B154" s="307" t="s">
        <v>321</v>
      </c>
      <c r="C154" s="18" t="s">
        <v>421</v>
      </c>
      <c r="D154" s="294">
        <v>17000</v>
      </c>
      <c r="E154" s="312" t="s">
        <v>422</v>
      </c>
      <c r="F154" s="240" t="s">
        <v>422</v>
      </c>
      <c r="G154" s="240">
        <v>17000</v>
      </c>
    </row>
    <row r="155" spans="1:7" ht="13.5" thickBot="1" x14ac:dyDescent="0.25">
      <c r="A155" s="308"/>
      <c r="B155" s="309" t="s">
        <v>389</v>
      </c>
      <c r="C155" s="12" t="s">
        <v>423</v>
      </c>
      <c r="D155" s="252">
        <v>38000</v>
      </c>
      <c r="E155" s="314">
        <v>38000</v>
      </c>
      <c r="F155" s="249">
        <v>38000</v>
      </c>
      <c r="G155" s="249"/>
    </row>
    <row r="156" spans="1:7" ht="13.5" thickBot="1" x14ac:dyDescent="0.25">
      <c r="A156" s="299" t="s">
        <v>391</v>
      </c>
      <c r="B156" s="315"/>
      <c r="C156" s="15"/>
      <c r="D156" s="33"/>
      <c r="E156" s="265"/>
      <c r="F156" s="271"/>
      <c r="G156" s="271"/>
    </row>
    <row r="157" spans="1:7" ht="13.5" thickBot="1" x14ac:dyDescent="0.25">
      <c r="A157" s="298" t="s">
        <v>392</v>
      </c>
      <c r="B157" s="316"/>
      <c r="C157" s="54"/>
      <c r="D157" s="11"/>
      <c r="E157" s="271"/>
      <c r="F157" s="237"/>
      <c r="G157" s="237"/>
    </row>
    <row r="158" spans="1:7" ht="13.5" thickBot="1" x14ac:dyDescent="0.25">
      <c r="A158" s="298" t="s">
        <v>393</v>
      </c>
      <c r="B158" s="305"/>
      <c r="C158" s="12"/>
      <c r="D158" s="11"/>
      <c r="E158" s="237"/>
      <c r="F158" s="237"/>
      <c r="G158" s="237"/>
    </row>
    <row r="159" spans="1:7" ht="13.5" thickBot="1" x14ac:dyDescent="0.25">
      <c r="A159" s="298" t="s">
        <v>394</v>
      </c>
      <c r="B159" s="305"/>
      <c r="C159" s="12"/>
      <c r="D159" s="11"/>
      <c r="E159" s="317"/>
      <c r="F159" s="317"/>
      <c r="G159" s="237"/>
    </row>
    <row r="160" spans="1:7" ht="13.5" thickBot="1" x14ac:dyDescent="0.25">
      <c r="A160" s="298" t="s">
        <v>395</v>
      </c>
      <c r="B160" s="305"/>
      <c r="C160" s="12"/>
      <c r="D160" s="11"/>
      <c r="E160" s="317"/>
      <c r="F160" s="317"/>
      <c r="G160" s="237"/>
    </row>
    <row r="161" spans="1:7" ht="13.5" thickBot="1" x14ac:dyDescent="0.25">
      <c r="A161" s="298" t="s">
        <v>396</v>
      </c>
      <c r="B161" s="305"/>
      <c r="C161" s="12"/>
      <c r="D161" s="11"/>
      <c r="E161" s="237"/>
      <c r="F161" s="237"/>
      <c r="G161" s="237"/>
    </row>
    <row r="162" spans="1:7" ht="13.5" thickBot="1" x14ac:dyDescent="0.25">
      <c r="A162" s="298" t="s">
        <v>397</v>
      </c>
      <c r="B162" s="305"/>
      <c r="C162" s="12"/>
      <c r="D162" s="11"/>
      <c r="E162" s="237"/>
      <c r="F162" s="237"/>
      <c r="G162" s="237"/>
    </row>
    <row r="163" spans="1:7" ht="13.5" thickBot="1" x14ac:dyDescent="0.25">
      <c r="A163" s="299" t="s">
        <v>398</v>
      </c>
      <c r="B163" s="318" t="s">
        <v>399</v>
      </c>
      <c r="C163" s="54">
        <v>370</v>
      </c>
      <c r="D163" s="33"/>
      <c r="E163" s="271"/>
      <c r="F163" s="271">
        <v>487</v>
      </c>
      <c r="G163" s="271"/>
    </row>
    <row r="165" spans="1:7" ht="13.5" thickBot="1" x14ac:dyDescent="0.25"/>
    <row r="166" spans="1:7" ht="36.75" thickBot="1" x14ac:dyDescent="0.25">
      <c r="A166" s="1"/>
      <c r="B166" s="2"/>
      <c r="C166" s="2" t="s">
        <v>0</v>
      </c>
      <c r="D166" s="2" t="s">
        <v>1</v>
      </c>
      <c r="E166" s="2" t="s">
        <v>2</v>
      </c>
      <c r="F166" s="2" t="s">
        <v>3</v>
      </c>
      <c r="G166" s="2" t="s">
        <v>45</v>
      </c>
    </row>
    <row r="167" spans="1:7" ht="13.5" thickBot="1" x14ac:dyDescent="0.25">
      <c r="A167" s="9" t="s">
        <v>442</v>
      </c>
      <c r="B167" s="12"/>
      <c r="C167" s="12"/>
      <c r="D167" s="12"/>
      <c r="E167" s="12"/>
      <c r="F167" s="12"/>
      <c r="G167" s="12"/>
    </row>
    <row r="168" spans="1:7" ht="13.5" thickBot="1" x14ac:dyDescent="0.25">
      <c r="A168" s="57" t="s">
        <v>443</v>
      </c>
      <c r="B168" s="12"/>
      <c r="C168" s="12"/>
      <c r="D168" s="12"/>
      <c r="E168" s="12"/>
      <c r="F168" s="12"/>
      <c r="G168" s="12"/>
    </row>
    <row r="169" spans="1:7" ht="13.5" thickBot="1" x14ac:dyDescent="0.25">
      <c r="A169" s="40" t="s">
        <v>444</v>
      </c>
      <c r="B169" s="12" t="s">
        <v>445</v>
      </c>
      <c r="C169" s="12">
        <v>261</v>
      </c>
      <c r="D169" s="12">
        <v>260</v>
      </c>
      <c r="E169" s="12" t="s">
        <v>446</v>
      </c>
      <c r="F169" s="12" t="s">
        <v>446</v>
      </c>
      <c r="G169" s="12"/>
    </row>
    <row r="170" spans="1:7" ht="36.75" thickBot="1" x14ac:dyDescent="0.25">
      <c r="A170" s="40" t="s">
        <v>447</v>
      </c>
      <c r="B170" s="84" t="s">
        <v>448</v>
      </c>
      <c r="C170" s="84">
        <v>247</v>
      </c>
      <c r="D170" s="84">
        <v>213</v>
      </c>
      <c r="E170" s="12" t="s">
        <v>449</v>
      </c>
      <c r="F170" s="12">
        <v>215</v>
      </c>
      <c r="G170" s="12"/>
    </row>
    <row r="171" spans="1:7" x14ac:dyDescent="0.2">
      <c r="A171" s="324"/>
      <c r="B171" s="30" t="s">
        <v>450</v>
      </c>
      <c r="C171" s="30">
        <v>177</v>
      </c>
      <c r="D171" s="30">
        <v>150</v>
      </c>
      <c r="E171" s="15" t="s">
        <v>451</v>
      </c>
      <c r="F171" s="15" t="s">
        <v>452</v>
      </c>
      <c r="G171" s="15"/>
    </row>
    <row r="172" spans="1:7" ht="13.5" thickBot="1" x14ac:dyDescent="0.25">
      <c r="A172" s="325"/>
      <c r="B172" s="84" t="s">
        <v>453</v>
      </c>
      <c r="C172" s="84">
        <v>46</v>
      </c>
      <c r="D172" s="84">
        <v>40</v>
      </c>
      <c r="E172" s="12" t="s">
        <v>454</v>
      </c>
      <c r="F172" s="12" t="s">
        <v>455</v>
      </c>
      <c r="G172" s="12"/>
    </row>
    <row r="173" spans="1:7" ht="13.5" thickBot="1" x14ac:dyDescent="0.25">
      <c r="A173" s="40"/>
      <c r="B173" s="84" t="s">
        <v>456</v>
      </c>
      <c r="C173" s="84">
        <v>18</v>
      </c>
      <c r="D173" s="84">
        <v>18</v>
      </c>
      <c r="E173" s="12" t="s">
        <v>457</v>
      </c>
      <c r="F173" s="12" t="s">
        <v>455</v>
      </c>
      <c r="G173" s="12"/>
    </row>
    <row r="174" spans="1:7" ht="13.5" thickBot="1" x14ac:dyDescent="0.25">
      <c r="A174" s="40"/>
      <c r="B174" s="84" t="s">
        <v>458</v>
      </c>
      <c r="C174" s="84">
        <v>6</v>
      </c>
      <c r="D174" s="84">
        <v>5</v>
      </c>
      <c r="E174" s="12">
        <v>4</v>
      </c>
      <c r="F174" s="12" t="s">
        <v>459</v>
      </c>
      <c r="G174" s="12"/>
    </row>
    <row r="175" spans="1:7" ht="24.75" thickBot="1" x14ac:dyDescent="0.25">
      <c r="A175" s="40" t="s">
        <v>460</v>
      </c>
      <c r="B175" s="84" t="s">
        <v>461</v>
      </c>
      <c r="C175" s="84">
        <v>239</v>
      </c>
      <c r="D175" s="84">
        <v>200</v>
      </c>
      <c r="E175" s="12">
        <v>200</v>
      </c>
      <c r="F175" s="12">
        <v>200</v>
      </c>
      <c r="G175" s="12"/>
    </row>
    <row r="176" spans="1:7" ht="13.5" thickBot="1" x14ac:dyDescent="0.25">
      <c r="A176" s="57" t="s">
        <v>462</v>
      </c>
      <c r="B176" s="12"/>
      <c r="C176" s="12"/>
      <c r="D176" s="12"/>
      <c r="E176" s="12"/>
      <c r="F176" s="12"/>
      <c r="G176" s="12"/>
    </row>
    <row r="177" spans="1:7" ht="13.5" thickBot="1" x14ac:dyDescent="0.25">
      <c r="A177" s="326" t="s">
        <v>463</v>
      </c>
      <c r="B177" s="12"/>
      <c r="C177" s="12">
        <v>39</v>
      </c>
      <c r="D177" s="12">
        <v>20</v>
      </c>
      <c r="E177" s="12"/>
      <c r="F177" s="12"/>
      <c r="G177" s="12"/>
    </row>
    <row r="178" spans="1:7" x14ac:dyDescent="0.2">
      <c r="A178" s="15" t="s">
        <v>464</v>
      </c>
      <c r="B178" s="30" t="s">
        <v>465</v>
      </c>
      <c r="C178" s="30">
        <v>0</v>
      </c>
      <c r="D178" s="30">
        <v>0</v>
      </c>
      <c r="E178" s="15">
        <v>0</v>
      </c>
      <c r="F178" s="15">
        <v>0</v>
      </c>
      <c r="G178" s="15">
        <v>0</v>
      </c>
    </row>
    <row r="179" spans="1:7" ht="13.5" thickBot="1" x14ac:dyDescent="0.25">
      <c r="A179" s="40" t="s">
        <v>466</v>
      </c>
      <c r="B179" s="12" t="s">
        <v>465</v>
      </c>
      <c r="C179" s="12">
        <v>0</v>
      </c>
      <c r="D179" s="12">
        <v>0</v>
      </c>
      <c r="E179" s="12">
        <v>0</v>
      </c>
      <c r="F179" s="12">
        <v>0</v>
      </c>
      <c r="G179" s="12">
        <v>0</v>
      </c>
    </row>
    <row r="180" spans="1:7" ht="13.5" thickBot="1" x14ac:dyDescent="0.25">
      <c r="A180" s="40" t="s">
        <v>467</v>
      </c>
      <c r="B180" s="84" t="s">
        <v>468</v>
      </c>
      <c r="C180" s="84">
        <v>22</v>
      </c>
      <c r="D180" s="84">
        <v>20</v>
      </c>
      <c r="E180" s="12">
        <v>20</v>
      </c>
      <c r="F180" s="12">
        <v>20</v>
      </c>
      <c r="G180" s="12"/>
    </row>
    <row r="181" spans="1:7" ht="13.5" thickBot="1" x14ac:dyDescent="0.25">
      <c r="A181" s="40" t="s">
        <v>469</v>
      </c>
      <c r="B181" s="84" t="s">
        <v>468</v>
      </c>
      <c r="C181" s="84">
        <v>17</v>
      </c>
      <c r="D181" s="84">
        <v>15</v>
      </c>
      <c r="E181" s="12">
        <v>6</v>
      </c>
      <c r="F181" s="12">
        <v>6</v>
      </c>
      <c r="G181" s="12">
        <v>15</v>
      </c>
    </row>
    <row r="182" spans="1:7" ht="13.5" thickBot="1" x14ac:dyDescent="0.25">
      <c r="A182" s="326" t="s">
        <v>470</v>
      </c>
      <c r="B182" s="84" t="s">
        <v>92</v>
      </c>
      <c r="C182" s="84">
        <v>19</v>
      </c>
      <c r="D182" s="84">
        <v>15</v>
      </c>
      <c r="E182" s="12" t="s">
        <v>471</v>
      </c>
      <c r="F182" s="12" t="s">
        <v>471</v>
      </c>
      <c r="G182" s="12">
        <v>15</v>
      </c>
    </row>
    <row r="183" spans="1:7" ht="13.5" thickBot="1" x14ac:dyDescent="0.25">
      <c r="A183" s="40" t="s">
        <v>472</v>
      </c>
      <c r="B183" s="84" t="s">
        <v>465</v>
      </c>
      <c r="C183" s="84">
        <v>16</v>
      </c>
      <c r="D183" s="84">
        <v>15</v>
      </c>
      <c r="E183" s="12" t="s">
        <v>471</v>
      </c>
      <c r="F183" s="12">
        <v>10</v>
      </c>
      <c r="G183" s="12">
        <v>15</v>
      </c>
    </row>
    <row r="184" spans="1:7" ht="13.5" thickBot="1" x14ac:dyDescent="0.25">
      <c r="A184" s="40" t="s">
        <v>473</v>
      </c>
      <c r="B184" s="84" t="s">
        <v>465</v>
      </c>
      <c r="C184" s="84">
        <v>3</v>
      </c>
      <c r="D184" s="84">
        <v>0</v>
      </c>
      <c r="E184" s="12">
        <v>0</v>
      </c>
      <c r="F184" s="12">
        <v>0</v>
      </c>
      <c r="G184" s="12">
        <v>0</v>
      </c>
    </row>
    <row r="185" spans="1:7" ht="13.5" thickBot="1" x14ac:dyDescent="0.25">
      <c r="A185" s="327" t="s">
        <v>474</v>
      </c>
      <c r="B185" s="31" t="s">
        <v>92</v>
      </c>
      <c r="C185" s="84">
        <v>58</v>
      </c>
      <c r="D185" s="84">
        <v>35</v>
      </c>
      <c r="E185" s="12" t="s">
        <v>475</v>
      </c>
      <c r="F185" s="12">
        <v>36</v>
      </c>
      <c r="G185" s="12"/>
    </row>
    <row r="186" spans="1:7" ht="13.5" thickBot="1" x14ac:dyDescent="0.25">
      <c r="A186" s="57" t="s">
        <v>476</v>
      </c>
      <c r="B186" s="30" t="s">
        <v>477</v>
      </c>
      <c r="C186" s="30">
        <v>537</v>
      </c>
      <c r="D186" s="30">
        <v>530</v>
      </c>
      <c r="E186" s="15" t="s">
        <v>478</v>
      </c>
      <c r="F186" s="15" t="s">
        <v>478</v>
      </c>
      <c r="G186" s="15"/>
    </row>
    <row r="187" spans="1:7" ht="13.5" thickBot="1" x14ac:dyDescent="0.25">
      <c r="A187" s="40" t="s">
        <v>479</v>
      </c>
      <c r="B187" s="31" t="s">
        <v>480</v>
      </c>
      <c r="C187" s="31">
        <v>30</v>
      </c>
      <c r="D187" s="31">
        <v>30</v>
      </c>
      <c r="E187" s="54" t="s">
        <v>481</v>
      </c>
      <c r="F187" s="54" t="s">
        <v>481</v>
      </c>
      <c r="G187" s="54"/>
    </row>
    <row r="188" spans="1:7" x14ac:dyDescent="0.2">
      <c r="A188" s="15" t="s">
        <v>482</v>
      </c>
      <c r="B188" s="24" t="s">
        <v>477</v>
      </c>
      <c r="C188" s="24">
        <v>99</v>
      </c>
      <c r="D188" s="24">
        <v>70</v>
      </c>
      <c r="E188" s="18">
        <v>70</v>
      </c>
      <c r="F188" s="18">
        <v>70</v>
      </c>
      <c r="G188" s="18"/>
    </row>
    <row r="189" spans="1:7" ht="13.5" thickBot="1" x14ac:dyDescent="0.25">
      <c r="A189" s="40"/>
      <c r="B189" s="84" t="s">
        <v>483</v>
      </c>
      <c r="C189" s="84">
        <v>16</v>
      </c>
      <c r="D189" s="84">
        <v>11</v>
      </c>
      <c r="E189" s="12">
        <v>11</v>
      </c>
      <c r="F189" s="12">
        <v>11</v>
      </c>
      <c r="G189" s="12">
        <v>15</v>
      </c>
    </row>
    <row r="190" spans="1:7" x14ac:dyDescent="0.2">
      <c r="A190" s="15" t="s">
        <v>484</v>
      </c>
      <c r="B190" s="24" t="s">
        <v>477</v>
      </c>
      <c r="C190" s="24">
        <v>7</v>
      </c>
      <c r="D190" s="24">
        <v>7</v>
      </c>
      <c r="E190" s="18">
        <v>7</v>
      </c>
      <c r="F190" s="18" t="s">
        <v>459</v>
      </c>
      <c r="G190" s="18"/>
    </row>
    <row r="191" spans="1:7" ht="13.5" thickBot="1" x14ac:dyDescent="0.25">
      <c r="A191" s="40"/>
      <c r="B191" s="84" t="s">
        <v>483</v>
      </c>
      <c r="C191" s="84">
        <v>2</v>
      </c>
      <c r="D191" s="84">
        <v>2</v>
      </c>
      <c r="E191" s="12" t="s">
        <v>485</v>
      </c>
      <c r="F191" s="12">
        <v>2</v>
      </c>
      <c r="G191" s="12"/>
    </row>
    <row r="192" spans="1:7" x14ac:dyDescent="0.2">
      <c r="A192" s="15" t="s">
        <v>486</v>
      </c>
      <c r="B192" s="24" t="s">
        <v>487</v>
      </c>
      <c r="C192" s="24">
        <v>0</v>
      </c>
      <c r="D192" s="24">
        <v>0</v>
      </c>
      <c r="E192" s="18">
        <v>0</v>
      </c>
      <c r="F192" s="18" t="s">
        <v>488</v>
      </c>
      <c r="G192" s="18"/>
    </row>
    <row r="193" spans="1:7" ht="13.5" thickBot="1" x14ac:dyDescent="0.25">
      <c r="A193" s="40"/>
      <c r="B193" s="84" t="s">
        <v>42</v>
      </c>
      <c r="C193" s="84">
        <v>0</v>
      </c>
      <c r="D193" s="84">
        <v>0</v>
      </c>
      <c r="E193" s="12">
        <v>0</v>
      </c>
      <c r="F193" s="12">
        <v>0</v>
      </c>
      <c r="G193" s="12"/>
    </row>
    <row r="194" spans="1:7" x14ac:dyDescent="0.2">
      <c r="A194" s="15" t="s">
        <v>489</v>
      </c>
      <c r="B194" s="18" t="s">
        <v>477</v>
      </c>
      <c r="C194" s="24">
        <v>612</v>
      </c>
      <c r="D194" s="24">
        <v>500</v>
      </c>
      <c r="E194" s="18" t="s">
        <v>490</v>
      </c>
      <c r="F194" s="18">
        <v>500</v>
      </c>
      <c r="G194" s="18"/>
    </row>
    <row r="195" spans="1:7" ht="13.5" thickBot="1" x14ac:dyDescent="0.25">
      <c r="A195" s="19"/>
      <c r="B195" s="40" t="s">
        <v>480</v>
      </c>
      <c r="C195" s="60">
        <v>36</v>
      </c>
      <c r="D195" s="24">
        <v>50</v>
      </c>
      <c r="E195" s="18">
        <v>50</v>
      </c>
      <c r="F195" s="18">
        <v>50</v>
      </c>
      <c r="G195" s="18"/>
    </row>
    <row r="196" spans="1:7" x14ac:dyDescent="0.2">
      <c r="A196" s="15" t="s">
        <v>491</v>
      </c>
      <c r="B196" s="18" t="s">
        <v>477</v>
      </c>
      <c r="C196" s="24">
        <v>479</v>
      </c>
      <c r="D196" s="30"/>
      <c r="E196" s="15"/>
      <c r="F196" s="15"/>
      <c r="G196" s="15" t="s">
        <v>36</v>
      </c>
    </row>
    <row r="197" spans="1:7" ht="13.5" thickBot="1" x14ac:dyDescent="0.25">
      <c r="A197" s="40"/>
      <c r="B197" s="12" t="s">
        <v>480</v>
      </c>
      <c r="C197" s="84">
        <v>13</v>
      </c>
      <c r="D197" s="60"/>
      <c r="E197" s="40"/>
      <c r="F197" s="40"/>
      <c r="G197" s="40" t="s">
        <v>36</v>
      </c>
    </row>
    <row r="198" spans="1:7" ht="13.5" thickBot="1" x14ac:dyDescent="0.25">
      <c r="A198" s="326" t="s">
        <v>492</v>
      </c>
      <c r="B198" s="12" t="s">
        <v>493</v>
      </c>
      <c r="C198" s="12">
        <v>5</v>
      </c>
      <c r="D198" s="12">
        <v>5</v>
      </c>
      <c r="E198" s="12">
        <v>5</v>
      </c>
      <c r="F198" s="12">
        <v>5</v>
      </c>
      <c r="G198" s="12"/>
    </row>
    <row r="199" spans="1:7" ht="13.5" thickBot="1" x14ac:dyDescent="0.25">
      <c r="A199" s="326" t="s">
        <v>494</v>
      </c>
      <c r="B199" s="12" t="s">
        <v>495</v>
      </c>
      <c r="C199" s="12">
        <v>6</v>
      </c>
      <c r="D199" s="12">
        <v>3</v>
      </c>
      <c r="E199" s="12">
        <v>3</v>
      </c>
      <c r="F199" s="12">
        <v>3</v>
      </c>
      <c r="G199" s="12">
        <v>5</v>
      </c>
    </row>
    <row r="200" spans="1:7" ht="13.5" thickBot="1" x14ac:dyDescent="0.25">
      <c r="A200" s="1" t="s">
        <v>496</v>
      </c>
      <c r="B200" s="2" t="s">
        <v>495</v>
      </c>
      <c r="C200" s="2">
        <v>9</v>
      </c>
      <c r="D200" s="2">
        <v>5</v>
      </c>
      <c r="E200" s="2">
        <v>5</v>
      </c>
      <c r="F200" s="2">
        <v>5</v>
      </c>
      <c r="G200" s="2"/>
    </row>
    <row r="201" spans="1:7" x14ac:dyDescent="0.2">
      <c r="A201" s="340"/>
      <c r="B201" s="43"/>
      <c r="C201" s="43"/>
      <c r="D201" s="43"/>
      <c r="E201" s="43"/>
      <c r="F201" s="43"/>
      <c r="G201" s="43"/>
    </row>
    <row r="202" spans="1:7" ht="13.5" thickBot="1" x14ac:dyDescent="0.25">
      <c r="A202" s="340"/>
      <c r="B202" s="99"/>
      <c r="C202" s="43"/>
      <c r="D202" s="43"/>
      <c r="E202" s="43"/>
      <c r="F202" s="43"/>
      <c r="G202" s="43"/>
    </row>
    <row r="203" spans="1:7" ht="13.5" thickBot="1" x14ac:dyDescent="0.25">
      <c r="A203" s="348" t="s">
        <v>536</v>
      </c>
      <c r="B203" s="31"/>
      <c r="C203" s="31"/>
      <c r="D203" s="31"/>
      <c r="E203" s="54"/>
      <c r="F203" s="54"/>
      <c r="G203" s="54"/>
    </row>
    <row r="204" spans="1:7" ht="13.5" thickBot="1" x14ac:dyDescent="0.25">
      <c r="A204" s="335" t="s">
        <v>537</v>
      </c>
      <c r="B204" s="60" t="s">
        <v>538</v>
      </c>
      <c r="C204" s="60">
        <v>5706</v>
      </c>
      <c r="D204" s="18">
        <v>5700</v>
      </c>
      <c r="E204" s="18">
        <v>5700</v>
      </c>
      <c r="F204" s="18">
        <v>5700</v>
      </c>
      <c r="G204" s="18"/>
    </row>
    <row r="205" spans="1:7" ht="24" x14ac:dyDescent="0.2">
      <c r="A205" s="20" t="s">
        <v>539</v>
      </c>
      <c r="B205" s="19" t="s">
        <v>540</v>
      </c>
      <c r="C205" s="36"/>
      <c r="D205" s="15" t="s">
        <v>113</v>
      </c>
      <c r="E205" s="15"/>
      <c r="F205" s="15">
        <v>250</v>
      </c>
      <c r="G205" s="15"/>
    </row>
    <row r="206" spans="1:7" ht="13.5" thickBot="1" x14ac:dyDescent="0.25">
      <c r="A206" s="112"/>
      <c r="B206" s="36" t="s">
        <v>541</v>
      </c>
      <c r="C206" s="36">
        <v>4482</v>
      </c>
      <c r="D206" s="18">
        <v>5000</v>
      </c>
      <c r="E206" s="40">
        <v>5000</v>
      </c>
      <c r="F206" s="18" t="s">
        <v>542</v>
      </c>
      <c r="G206" s="18"/>
    </row>
    <row r="207" spans="1:7" ht="13.5" thickBot="1" x14ac:dyDescent="0.25">
      <c r="A207" s="336" t="s">
        <v>543</v>
      </c>
      <c r="B207" s="31" t="s">
        <v>544</v>
      </c>
      <c r="C207" s="337">
        <v>13637</v>
      </c>
      <c r="D207" s="129">
        <v>14000</v>
      </c>
      <c r="E207" s="228">
        <v>14000</v>
      </c>
      <c r="F207" s="129">
        <v>14000</v>
      </c>
      <c r="G207" s="129"/>
    </row>
    <row r="209" spans="1:7" ht="13.5" thickBot="1" x14ac:dyDescent="0.25"/>
    <row r="210" spans="1:7" ht="24" x14ac:dyDescent="0.2">
      <c r="A210" s="338" t="s">
        <v>545</v>
      </c>
      <c r="B210" s="30"/>
      <c r="C210" s="137" t="s">
        <v>535</v>
      </c>
      <c r="D210" s="15" t="s">
        <v>1</v>
      </c>
      <c r="E210" s="15" t="s">
        <v>546</v>
      </c>
      <c r="F210" s="15" t="s">
        <v>3</v>
      </c>
      <c r="G210" s="15" t="s">
        <v>547</v>
      </c>
    </row>
    <row r="211" spans="1:7" x14ac:dyDescent="0.2">
      <c r="A211" s="339" t="s">
        <v>548</v>
      </c>
      <c r="B211" s="36"/>
      <c r="C211" s="19">
        <v>2010</v>
      </c>
      <c r="D211" s="36"/>
      <c r="E211" s="36">
        <v>2011</v>
      </c>
      <c r="F211" s="19"/>
      <c r="G211" s="19" t="s">
        <v>549</v>
      </c>
    </row>
    <row r="212" spans="1:7" x14ac:dyDescent="0.2">
      <c r="A212" s="339" t="s">
        <v>550</v>
      </c>
      <c r="B212" s="36"/>
      <c r="C212" s="36"/>
      <c r="D212" s="36"/>
      <c r="E212" s="36"/>
      <c r="F212" s="19"/>
      <c r="G212" s="19">
        <v>2012</v>
      </c>
    </row>
    <row r="213" spans="1:7" ht="13.5" thickBot="1" x14ac:dyDescent="0.25">
      <c r="A213" s="52" t="s">
        <v>551</v>
      </c>
      <c r="B213" s="60"/>
      <c r="C213" s="60"/>
      <c r="D213" s="60"/>
      <c r="E213" s="60"/>
      <c r="F213" s="40"/>
      <c r="G213" s="40"/>
    </row>
    <row r="214" spans="1:7" ht="24" x14ac:dyDescent="0.2">
      <c r="A214" s="16" t="s">
        <v>552</v>
      </c>
      <c r="B214" s="36" t="s">
        <v>553</v>
      </c>
      <c r="C214" s="18" t="s">
        <v>554</v>
      </c>
      <c r="D214" s="24" t="s">
        <v>555</v>
      </c>
      <c r="E214" s="24">
        <v>9910</v>
      </c>
      <c r="F214" s="134">
        <v>10000</v>
      </c>
      <c r="G214" s="134"/>
    </row>
    <row r="215" spans="1:7" x14ac:dyDescent="0.2">
      <c r="A215" s="20"/>
      <c r="B215" s="36" t="s">
        <v>556</v>
      </c>
      <c r="C215" s="134">
        <v>28229</v>
      </c>
      <c r="D215" s="24" t="s">
        <v>557</v>
      </c>
      <c r="E215" s="24">
        <v>26130</v>
      </c>
      <c r="F215" s="134">
        <v>26000</v>
      </c>
      <c r="G215" s="134"/>
    </row>
    <row r="216" spans="1:7" x14ac:dyDescent="0.2">
      <c r="A216" s="20"/>
      <c r="B216" s="36" t="s">
        <v>558</v>
      </c>
      <c r="C216" s="18" t="s">
        <v>559</v>
      </c>
      <c r="D216" s="24" t="s">
        <v>560</v>
      </c>
      <c r="E216" s="24">
        <v>24350</v>
      </c>
      <c r="F216" s="134">
        <v>22000</v>
      </c>
      <c r="G216" s="134"/>
    </row>
    <row r="217" spans="1:7" x14ac:dyDescent="0.2">
      <c r="A217" s="20"/>
      <c r="B217" s="19" t="s">
        <v>561</v>
      </c>
      <c r="C217" s="18">
        <v>8850</v>
      </c>
      <c r="D217" s="21"/>
      <c r="E217" s="24">
        <v>9300</v>
      </c>
      <c r="F217" s="18">
        <v>9000</v>
      </c>
      <c r="G217" s="18"/>
    </row>
    <row r="218" spans="1:7" x14ac:dyDescent="0.2">
      <c r="A218" s="20"/>
      <c r="B218" s="19" t="s">
        <v>562</v>
      </c>
      <c r="C218" s="18"/>
      <c r="D218" s="21"/>
      <c r="E218" s="24"/>
      <c r="F218" s="18"/>
      <c r="G218" s="18"/>
    </row>
    <row r="219" spans="1:7" x14ac:dyDescent="0.2">
      <c r="A219" s="20"/>
      <c r="B219" s="36" t="s">
        <v>563</v>
      </c>
      <c r="C219" s="18" t="s">
        <v>564</v>
      </c>
      <c r="D219" s="21"/>
      <c r="E219" s="163">
        <v>40400</v>
      </c>
      <c r="F219" s="18" t="s">
        <v>423</v>
      </c>
      <c r="G219" s="18"/>
    </row>
    <row r="220" spans="1:7" x14ac:dyDescent="0.2">
      <c r="A220" s="20"/>
      <c r="B220" s="36" t="s">
        <v>565</v>
      </c>
      <c r="C220" s="18">
        <v>402</v>
      </c>
      <c r="D220" s="21"/>
      <c r="E220" s="24">
        <v>390</v>
      </c>
      <c r="F220" s="18">
        <v>400</v>
      </c>
      <c r="G220" s="18"/>
    </row>
    <row r="221" spans="1:7" ht="13.5" thickBot="1" x14ac:dyDescent="0.25">
      <c r="A221" s="112"/>
      <c r="B221" s="60" t="s">
        <v>566</v>
      </c>
      <c r="C221" s="228">
        <v>24000</v>
      </c>
      <c r="D221" s="45"/>
      <c r="E221" s="162">
        <v>24000</v>
      </c>
      <c r="F221" s="12" t="s">
        <v>77</v>
      </c>
      <c r="G221" s="12"/>
    </row>
    <row r="222" spans="1:7" x14ac:dyDescent="0.2">
      <c r="G222" s="50"/>
    </row>
    <row r="225" spans="1:7" x14ac:dyDescent="0.2">
      <c r="A225" s="340"/>
      <c r="B225" s="43"/>
      <c r="C225" s="43"/>
      <c r="D225" s="43"/>
      <c r="E225" s="43"/>
      <c r="F225" s="43"/>
      <c r="G225" s="43"/>
    </row>
    <row r="226" spans="1:7" x14ac:dyDescent="0.2">
      <c r="A226" s="340"/>
      <c r="B226" s="43"/>
      <c r="C226" s="43"/>
      <c r="D226" s="43"/>
      <c r="E226" s="43"/>
      <c r="F226" s="43"/>
      <c r="G226" s="43"/>
    </row>
    <row r="227" spans="1:7" x14ac:dyDescent="0.2">
      <c r="A227" s="341"/>
      <c r="B227" s="341"/>
      <c r="C227" s="341"/>
      <c r="D227" s="341"/>
      <c r="E227" s="341"/>
      <c r="F227" s="341"/>
      <c r="G227" s="341"/>
    </row>
    <row r="228" spans="1:7" x14ac:dyDescent="0.2">
      <c r="A228" s="340"/>
      <c r="B228" s="99"/>
      <c r="C228" s="43"/>
      <c r="D228" s="43"/>
      <c r="E228" s="43"/>
      <c r="F228" s="43"/>
      <c r="G228" s="43"/>
    </row>
  </sheetData>
  <mergeCells count="3">
    <mergeCell ref="A150:A151"/>
    <mergeCell ref="A140:A142"/>
    <mergeCell ref="A144:A145"/>
  </mergeCells>
  <phoneticPr fontId="0" type="noConversion"/>
  <pageMargins left="0.78740157480314965" right="0.78740157480314965" top="0.98425196850393704" bottom="0.98425196850393704" header="0.51181102362204722" footer="0.51181102362204722"/>
  <pageSetup paperSize="9" scale="94" orientation="landscape" r:id="rId1"/>
  <headerFooter alignWithMargins="0">
    <oddHeader xml:space="preserve">&amp;RLIITE 2C Tulosalueiden ydinprosessille tuottamat palveluryhmät ja palvelut
OPTS 2012 Itsenäisesti selviytyvien toimintakyvyn turvaaminen
5.1.2012 s. &amp;P/&amp;N
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74"/>
  <sheetViews>
    <sheetView view="pageLayout" zoomScaleNormal="100" workbookViewId="0">
      <selection activeCell="G154" sqref="G154"/>
    </sheetView>
  </sheetViews>
  <sheetFormatPr defaultRowHeight="12.75" x14ac:dyDescent="0.2"/>
  <cols>
    <col min="1" max="1" width="54.28515625" customWidth="1"/>
    <col min="2" max="2" width="25.7109375" customWidth="1"/>
    <col min="3" max="5" width="10.7109375" customWidth="1"/>
    <col min="6" max="6" width="10.7109375" style="7" customWidth="1"/>
  </cols>
  <sheetData>
    <row r="2" spans="1:7" ht="16.5" thickBot="1" x14ac:dyDescent="0.3">
      <c r="A2" s="4" t="s">
        <v>576</v>
      </c>
    </row>
    <row r="3" spans="1:7" ht="16.5" thickBot="1" x14ac:dyDescent="0.3">
      <c r="B3" s="4" t="s">
        <v>568</v>
      </c>
      <c r="D3" s="8"/>
    </row>
    <row r="4" spans="1:7" ht="13.5" thickBot="1" x14ac:dyDescent="0.25">
      <c r="F4"/>
    </row>
    <row r="5" spans="1:7" ht="39" thickBot="1" x14ac:dyDescent="0.25">
      <c r="A5" s="1" t="s">
        <v>7</v>
      </c>
      <c r="B5" s="6"/>
      <c r="C5" s="2" t="s">
        <v>0</v>
      </c>
      <c r="D5" s="2" t="s">
        <v>1</v>
      </c>
      <c r="E5" s="2" t="s">
        <v>2</v>
      </c>
      <c r="F5" s="2" t="s">
        <v>3</v>
      </c>
      <c r="G5" s="51" t="s">
        <v>45</v>
      </c>
    </row>
    <row r="6" spans="1:7" ht="13.5" thickBot="1" x14ac:dyDescent="0.25">
      <c r="A6" s="9" t="s">
        <v>90</v>
      </c>
      <c r="B6" s="10"/>
      <c r="C6" s="73"/>
      <c r="D6" s="73"/>
      <c r="E6" s="73"/>
      <c r="F6" s="73"/>
      <c r="G6" s="73"/>
    </row>
    <row r="7" spans="1:7" ht="13.5" thickBot="1" x14ac:dyDescent="0.25">
      <c r="A7" s="13" t="s">
        <v>69</v>
      </c>
      <c r="B7" s="14"/>
      <c r="C7" s="73"/>
      <c r="D7" s="73"/>
      <c r="E7" s="73"/>
      <c r="F7" s="73"/>
      <c r="G7" s="73"/>
    </row>
    <row r="8" spans="1:7" ht="13.5" thickBot="1" x14ac:dyDescent="0.25">
      <c r="A8" s="13" t="s">
        <v>91</v>
      </c>
      <c r="B8" s="12" t="s">
        <v>92</v>
      </c>
      <c r="C8" s="73"/>
      <c r="D8" s="73"/>
      <c r="E8" s="73"/>
      <c r="F8" s="73"/>
      <c r="G8" s="73"/>
    </row>
    <row r="9" spans="1:7" x14ac:dyDescent="0.2">
      <c r="A9" s="15" t="s">
        <v>41</v>
      </c>
      <c r="B9" s="18" t="s">
        <v>42</v>
      </c>
      <c r="C9" s="75">
        <v>24</v>
      </c>
      <c r="D9" s="75">
        <v>50</v>
      </c>
      <c r="E9" s="74">
        <v>50</v>
      </c>
      <c r="F9" s="76">
        <v>50</v>
      </c>
      <c r="G9" s="76"/>
    </row>
    <row r="10" spans="1:7" ht="13.5" thickBot="1" x14ac:dyDescent="0.25">
      <c r="A10" s="40"/>
      <c r="B10" s="12" t="s">
        <v>79</v>
      </c>
      <c r="C10" s="86" t="s">
        <v>35</v>
      </c>
      <c r="D10" s="86"/>
      <c r="E10" s="81"/>
      <c r="F10" s="73" t="s">
        <v>19</v>
      </c>
      <c r="G10" s="73"/>
    </row>
    <row r="11" spans="1:7" ht="24" x14ac:dyDescent="0.2">
      <c r="A11" s="15" t="s">
        <v>60</v>
      </c>
      <c r="B11" s="24" t="s">
        <v>61</v>
      </c>
      <c r="C11" s="74">
        <v>0</v>
      </c>
      <c r="D11" s="87">
        <v>0</v>
      </c>
      <c r="E11" s="76">
        <v>1</v>
      </c>
      <c r="F11" s="76">
        <v>1</v>
      </c>
      <c r="G11" s="76"/>
    </row>
    <row r="12" spans="1:7" ht="24" x14ac:dyDescent="0.2">
      <c r="A12" s="19"/>
      <c r="B12" s="36" t="s">
        <v>62</v>
      </c>
      <c r="C12" s="88" t="s">
        <v>35</v>
      </c>
      <c r="D12" s="89"/>
      <c r="E12" s="90" t="s">
        <v>54</v>
      </c>
      <c r="F12" s="90" t="s">
        <v>19</v>
      </c>
      <c r="G12" s="76"/>
    </row>
    <row r="13" spans="1:7" ht="27.75" customHeight="1" x14ac:dyDescent="0.2">
      <c r="A13" s="19"/>
      <c r="B13" s="36" t="s">
        <v>93</v>
      </c>
      <c r="C13" s="88">
        <v>20</v>
      </c>
      <c r="D13" s="89">
        <v>30</v>
      </c>
      <c r="E13" s="90">
        <v>30</v>
      </c>
      <c r="F13" s="90">
        <v>30</v>
      </c>
      <c r="G13" s="76"/>
    </row>
    <row r="14" spans="1:7" ht="24" x14ac:dyDescent="0.2">
      <c r="A14" s="19"/>
      <c r="B14" s="36" t="s">
        <v>64</v>
      </c>
      <c r="C14" s="92"/>
      <c r="D14" s="89"/>
      <c r="E14" s="90"/>
      <c r="F14" s="90"/>
      <c r="G14" s="76"/>
    </row>
    <row r="15" spans="1:7" x14ac:dyDescent="0.2">
      <c r="A15" s="19"/>
      <c r="B15" s="36" t="s">
        <v>94</v>
      </c>
      <c r="C15" s="92"/>
      <c r="D15" s="89"/>
      <c r="E15" s="90"/>
      <c r="F15" s="90"/>
      <c r="G15" s="76"/>
    </row>
    <row r="16" spans="1:7" x14ac:dyDescent="0.2">
      <c r="A16" s="19"/>
      <c r="B16" s="36" t="s">
        <v>66</v>
      </c>
      <c r="C16" s="92"/>
      <c r="D16" s="89"/>
      <c r="E16" s="90"/>
      <c r="F16" s="90"/>
      <c r="G16" s="76"/>
    </row>
    <row r="17" spans="1:7" ht="36" x14ac:dyDescent="0.2">
      <c r="A17" s="19"/>
      <c r="B17" s="36" t="s">
        <v>95</v>
      </c>
      <c r="C17" s="88">
        <v>15</v>
      </c>
      <c r="D17" s="89">
        <v>15</v>
      </c>
      <c r="E17" s="90">
        <v>35</v>
      </c>
      <c r="F17" s="90">
        <v>30</v>
      </c>
      <c r="G17" s="76"/>
    </row>
    <row r="18" spans="1:7" ht="24" x14ac:dyDescent="0.2">
      <c r="A18" s="19"/>
      <c r="B18" s="36" t="s">
        <v>96</v>
      </c>
      <c r="C18" s="92"/>
      <c r="D18" s="89"/>
      <c r="E18" s="101"/>
      <c r="F18" s="90"/>
      <c r="G18" s="76"/>
    </row>
    <row r="19" spans="1:7" x14ac:dyDescent="0.2">
      <c r="A19" s="19"/>
      <c r="B19" s="36" t="s">
        <v>94</v>
      </c>
      <c r="C19" s="92"/>
      <c r="D19" s="101"/>
      <c r="E19" s="101"/>
      <c r="F19" s="90"/>
      <c r="G19" s="76"/>
    </row>
    <row r="20" spans="1:7" ht="13.5" thickBot="1" x14ac:dyDescent="0.25">
      <c r="A20" s="40"/>
      <c r="B20" s="60" t="s">
        <v>66</v>
      </c>
      <c r="C20" s="94"/>
      <c r="D20" s="102"/>
      <c r="E20" s="102"/>
      <c r="F20" s="103"/>
      <c r="G20" s="81"/>
    </row>
    <row r="21" spans="1:7" x14ac:dyDescent="0.2">
      <c r="F21"/>
    </row>
    <row r="22" spans="1:7" x14ac:dyDescent="0.2">
      <c r="F22"/>
    </row>
    <row r="23" spans="1:7" x14ac:dyDescent="0.2">
      <c r="F23"/>
    </row>
    <row r="24" spans="1:7" x14ac:dyDescent="0.2">
      <c r="F24"/>
    </row>
    <row r="25" spans="1:7" x14ac:dyDescent="0.2">
      <c r="F25"/>
    </row>
    <row r="26" spans="1:7" x14ac:dyDescent="0.2">
      <c r="F26"/>
    </row>
    <row r="27" spans="1:7" ht="13.5" thickBot="1" x14ac:dyDescent="0.25">
      <c r="F27"/>
    </row>
    <row r="28" spans="1:7" ht="13.5" thickBot="1" x14ac:dyDescent="0.25">
      <c r="A28" s="70" t="s">
        <v>221</v>
      </c>
      <c r="B28" s="54"/>
      <c r="C28" s="54"/>
      <c r="D28" s="54"/>
      <c r="E28" s="54"/>
      <c r="F28" s="54"/>
      <c r="G28" s="54"/>
    </row>
    <row r="29" spans="1:7" ht="13.5" thickBot="1" x14ac:dyDescent="0.25">
      <c r="A29" s="13" t="s">
        <v>131</v>
      </c>
      <c r="B29" s="12"/>
      <c r="C29" s="12"/>
      <c r="D29" s="12"/>
      <c r="E29" s="104"/>
      <c r="F29" s="104"/>
      <c r="G29" s="104"/>
    </row>
    <row r="30" spans="1:7" ht="36.75" thickBot="1" x14ac:dyDescent="0.25">
      <c r="A30" s="40" t="s">
        <v>164</v>
      </c>
      <c r="B30" s="138" t="s">
        <v>199</v>
      </c>
      <c r="C30" s="185">
        <v>7.0000000000000001E-3</v>
      </c>
      <c r="D30" s="185">
        <v>7.0000000000000001E-3</v>
      </c>
      <c r="E30" s="186">
        <v>8.0000000000000002E-3</v>
      </c>
      <c r="F30" s="186"/>
      <c r="G30" s="186">
        <v>8.0000000000000002E-3</v>
      </c>
    </row>
    <row r="31" spans="1:7" ht="13.5" thickBot="1" x14ac:dyDescent="0.25">
      <c r="A31" s="15" t="s">
        <v>200</v>
      </c>
      <c r="B31" s="169" t="s">
        <v>201</v>
      </c>
      <c r="C31" s="15"/>
      <c r="D31" s="15"/>
      <c r="E31" s="114" t="s">
        <v>222</v>
      </c>
      <c r="F31" s="114"/>
      <c r="G31" s="114"/>
    </row>
    <row r="32" spans="1:7" ht="24.75" thickBot="1" x14ac:dyDescent="0.25">
      <c r="A32" s="15" t="s">
        <v>132</v>
      </c>
      <c r="B32" s="169" t="s">
        <v>203</v>
      </c>
      <c r="C32" s="127">
        <v>17326</v>
      </c>
      <c r="D32" s="127">
        <v>17300</v>
      </c>
      <c r="E32" s="152">
        <v>19425</v>
      </c>
      <c r="F32" s="119"/>
      <c r="G32" s="152">
        <v>19500</v>
      </c>
    </row>
    <row r="33" spans="1:7" x14ac:dyDescent="0.2">
      <c r="A33" s="15" t="s">
        <v>134</v>
      </c>
      <c r="B33" s="169" t="s">
        <v>223</v>
      </c>
      <c r="C33" s="187">
        <v>151709</v>
      </c>
      <c r="D33" s="187">
        <v>131400</v>
      </c>
      <c r="E33" s="188">
        <v>149970</v>
      </c>
      <c r="F33" s="189"/>
      <c r="G33" s="190" t="s">
        <v>224</v>
      </c>
    </row>
    <row r="34" spans="1:7" ht="60.75" thickBot="1" x14ac:dyDescent="0.25">
      <c r="A34" s="40"/>
      <c r="B34" s="130" t="s">
        <v>225</v>
      </c>
      <c r="C34" s="130" t="s">
        <v>226</v>
      </c>
      <c r="D34" s="191">
        <v>0.65</v>
      </c>
      <c r="E34" s="192">
        <v>0.74</v>
      </c>
      <c r="F34" s="174"/>
      <c r="G34" s="174">
        <v>0.73</v>
      </c>
    </row>
    <row r="35" spans="1:7" ht="13.5" thickBot="1" x14ac:dyDescent="0.25">
      <c r="A35" s="40"/>
      <c r="B35" s="139"/>
      <c r="C35" s="54"/>
      <c r="D35" s="54"/>
      <c r="E35" s="104"/>
      <c r="F35" s="104"/>
      <c r="G35" s="104"/>
    </row>
    <row r="36" spans="1:7" ht="13.5" thickBot="1" x14ac:dyDescent="0.25">
      <c r="A36" s="13" t="s">
        <v>210</v>
      </c>
      <c r="B36" s="139"/>
      <c r="C36" s="12"/>
      <c r="D36" s="12"/>
      <c r="E36" s="12"/>
      <c r="F36" s="12"/>
      <c r="G36" s="12"/>
    </row>
    <row r="37" spans="1:7" x14ac:dyDescent="0.2">
      <c r="A37" s="15" t="s">
        <v>140</v>
      </c>
      <c r="B37" s="130" t="s">
        <v>223</v>
      </c>
      <c r="C37" s="15"/>
      <c r="D37" s="15">
        <v>2200</v>
      </c>
      <c r="E37" s="15"/>
      <c r="F37" s="15">
        <v>2800</v>
      </c>
      <c r="G37" s="114"/>
    </row>
    <row r="38" spans="1:7" ht="13.5" thickBot="1" x14ac:dyDescent="0.25">
      <c r="A38" s="40"/>
      <c r="B38" s="138" t="s">
        <v>227</v>
      </c>
      <c r="C38" s="40"/>
      <c r="D38" s="40"/>
      <c r="E38" s="40"/>
      <c r="F38" s="40"/>
      <c r="G38" s="113"/>
    </row>
    <row r="39" spans="1:7" x14ac:dyDescent="0.2">
      <c r="A39" s="15" t="s">
        <v>141</v>
      </c>
      <c r="B39" s="130" t="s">
        <v>227</v>
      </c>
      <c r="C39" s="18"/>
      <c r="D39" s="15"/>
      <c r="E39" s="15"/>
      <c r="F39" s="18"/>
      <c r="G39" s="115"/>
    </row>
    <row r="40" spans="1:7" x14ac:dyDescent="0.2">
      <c r="A40" s="19"/>
      <c r="B40" s="130" t="s">
        <v>228</v>
      </c>
      <c r="C40" s="18"/>
      <c r="D40" s="19"/>
      <c r="E40" s="19"/>
      <c r="F40" s="18"/>
      <c r="G40" s="115"/>
    </row>
    <row r="41" spans="1:7" x14ac:dyDescent="0.2">
      <c r="A41" s="19"/>
      <c r="B41" s="130" t="s">
        <v>223</v>
      </c>
      <c r="C41" s="18">
        <v>11393</v>
      </c>
      <c r="D41" s="19">
        <v>13200</v>
      </c>
      <c r="E41" s="19">
        <f>SUM(E42:E44)</f>
        <v>6247</v>
      </c>
      <c r="F41" s="18">
        <v>15000</v>
      </c>
      <c r="G41" s="115"/>
    </row>
    <row r="42" spans="1:7" ht="12.75" customHeight="1" x14ac:dyDescent="0.2">
      <c r="A42" s="19"/>
      <c r="B42" s="135" t="s">
        <v>571</v>
      </c>
      <c r="C42" s="18">
        <v>8511</v>
      </c>
      <c r="D42" s="19"/>
      <c r="E42" s="19">
        <v>6247</v>
      </c>
      <c r="F42" s="18">
        <v>11500</v>
      </c>
      <c r="G42" s="115"/>
    </row>
    <row r="43" spans="1:7" x14ac:dyDescent="0.2">
      <c r="A43" s="19"/>
      <c r="B43" s="135" t="s">
        <v>233</v>
      </c>
      <c r="C43" s="19">
        <v>2882</v>
      </c>
      <c r="D43" s="19"/>
      <c r="E43" s="19"/>
      <c r="F43" s="19">
        <v>3500</v>
      </c>
      <c r="G43" s="148"/>
    </row>
    <row r="44" spans="1:7" ht="13.5" thickBot="1" x14ac:dyDescent="0.25">
      <c r="A44" s="40"/>
      <c r="B44" s="156" t="s">
        <v>231</v>
      </c>
      <c r="C44" s="12"/>
      <c r="D44" s="19"/>
      <c r="E44" s="40"/>
      <c r="F44" s="40"/>
      <c r="G44" s="113"/>
    </row>
    <row r="45" spans="1:7" x14ac:dyDescent="0.2">
      <c r="A45" s="15" t="s">
        <v>143</v>
      </c>
      <c r="B45" s="130" t="s">
        <v>130</v>
      </c>
      <c r="C45" s="15"/>
      <c r="D45" s="137"/>
      <c r="E45" s="15">
        <v>1486</v>
      </c>
      <c r="F45" s="15"/>
      <c r="G45" s="114"/>
    </row>
    <row r="46" spans="1:7" ht="13.5" thickBot="1" x14ac:dyDescent="0.25">
      <c r="A46" s="40"/>
      <c r="B46" s="138" t="s">
        <v>42</v>
      </c>
      <c r="C46" s="12"/>
      <c r="D46" s="12"/>
      <c r="E46" s="12"/>
      <c r="F46" s="18"/>
      <c r="G46" s="115"/>
    </row>
    <row r="47" spans="1:7" x14ac:dyDescent="0.2">
      <c r="A47" s="15" t="s">
        <v>144</v>
      </c>
      <c r="B47" s="169" t="s">
        <v>130</v>
      </c>
      <c r="C47" s="15">
        <v>2743</v>
      </c>
      <c r="D47" s="15">
        <v>3000</v>
      </c>
      <c r="E47" s="346">
        <v>4053</v>
      </c>
      <c r="F47" s="346">
        <v>4500</v>
      </c>
      <c r="G47" s="114">
        <v>4600</v>
      </c>
    </row>
    <row r="48" spans="1:7" ht="13.5" thickBot="1" x14ac:dyDescent="0.25">
      <c r="A48" s="40"/>
      <c r="B48" s="138" t="s">
        <v>227</v>
      </c>
      <c r="C48" s="12"/>
      <c r="D48" s="12"/>
      <c r="E48" s="48"/>
      <c r="F48" s="347"/>
      <c r="G48" s="113"/>
    </row>
    <row r="49" spans="1:7" ht="24.75" thickBot="1" x14ac:dyDescent="0.25">
      <c r="A49" s="40" t="s">
        <v>229</v>
      </c>
      <c r="B49" s="138" t="s">
        <v>230</v>
      </c>
      <c r="C49" s="12"/>
      <c r="D49" s="12"/>
      <c r="E49" s="12"/>
      <c r="F49" s="12"/>
      <c r="G49" s="104"/>
    </row>
    <row r="50" spans="1:7" ht="84.75" thickBot="1" x14ac:dyDescent="0.25">
      <c r="A50" s="195" t="s">
        <v>299</v>
      </c>
      <c r="B50" s="196"/>
      <c r="C50" s="12"/>
      <c r="D50" s="12"/>
      <c r="E50" s="12"/>
      <c r="F50" s="12"/>
      <c r="G50" s="228" t="s">
        <v>300</v>
      </c>
    </row>
    <row r="51" spans="1:7" ht="13.5" thickBot="1" x14ac:dyDescent="0.25">
      <c r="A51" s="198" t="s">
        <v>301</v>
      </c>
      <c r="B51" s="196"/>
      <c r="C51" s="12"/>
      <c r="D51" s="12"/>
      <c r="E51" s="12"/>
      <c r="F51" s="228"/>
      <c r="G51" s="50"/>
    </row>
    <row r="52" spans="1:7" ht="13.5" thickBot="1" x14ac:dyDescent="0.25">
      <c r="A52" s="199" t="s">
        <v>236</v>
      </c>
      <c r="B52" s="15" t="s">
        <v>237</v>
      </c>
      <c r="C52" s="127">
        <v>2421</v>
      </c>
      <c r="D52" s="15">
        <v>2780</v>
      </c>
      <c r="E52" s="127">
        <v>2500</v>
      </c>
      <c r="F52" s="127">
        <v>2800</v>
      </c>
      <c r="G52" s="127"/>
    </row>
    <row r="53" spans="1:7" ht="13.5" thickBot="1" x14ac:dyDescent="0.25">
      <c r="A53" s="199" t="s">
        <v>238</v>
      </c>
      <c r="B53" s="15" t="s">
        <v>239</v>
      </c>
      <c r="C53" s="127">
        <v>3536</v>
      </c>
      <c r="D53" s="15">
        <v>3100</v>
      </c>
      <c r="E53" s="127">
        <v>3400</v>
      </c>
      <c r="F53" s="127">
        <v>3400</v>
      </c>
      <c r="G53" s="127"/>
    </row>
    <row r="54" spans="1:7" x14ac:dyDescent="0.2">
      <c r="A54" s="199" t="s">
        <v>243</v>
      </c>
      <c r="B54" s="18" t="s">
        <v>244</v>
      </c>
      <c r="C54" s="18" t="s">
        <v>302</v>
      </c>
      <c r="D54" s="18">
        <v>7000</v>
      </c>
      <c r="E54" s="18" t="s">
        <v>303</v>
      </c>
      <c r="F54" s="134" t="s">
        <v>211</v>
      </c>
      <c r="G54" s="134"/>
    </row>
    <row r="55" spans="1:7" x14ac:dyDescent="0.2">
      <c r="A55" s="207"/>
      <c r="B55" s="18" t="s">
        <v>287</v>
      </c>
      <c r="C55" s="18"/>
      <c r="D55" s="18"/>
      <c r="E55" s="134">
        <v>2400</v>
      </c>
      <c r="F55" s="134">
        <v>2500</v>
      </c>
      <c r="G55" s="134"/>
    </row>
    <row r="56" spans="1:7" x14ac:dyDescent="0.2">
      <c r="A56" s="207"/>
      <c r="B56" s="18" t="s">
        <v>264</v>
      </c>
      <c r="C56" s="18"/>
      <c r="D56" s="18"/>
      <c r="E56" s="134">
        <v>1500</v>
      </c>
      <c r="F56" s="134">
        <v>1500</v>
      </c>
      <c r="G56" s="134"/>
    </row>
    <row r="57" spans="1:7" x14ac:dyDescent="0.2">
      <c r="A57" s="207"/>
      <c r="B57" s="18" t="s">
        <v>265</v>
      </c>
      <c r="C57" s="18" t="s">
        <v>304</v>
      </c>
      <c r="D57" s="18">
        <v>3200</v>
      </c>
      <c r="E57" s="134">
        <v>2500</v>
      </c>
      <c r="F57" s="134" t="s">
        <v>305</v>
      </c>
      <c r="G57" s="134"/>
    </row>
    <row r="58" spans="1:7" ht="13.5" thickBot="1" x14ac:dyDescent="0.25">
      <c r="A58" s="207"/>
      <c r="B58" s="18" t="s">
        <v>266</v>
      </c>
      <c r="C58" s="134">
        <v>36877</v>
      </c>
      <c r="D58" s="134">
        <v>34500</v>
      </c>
      <c r="E58" s="134">
        <v>35000</v>
      </c>
      <c r="F58" s="134">
        <v>33000</v>
      </c>
      <c r="G58" s="134"/>
    </row>
    <row r="59" spans="1:7" ht="13.5" thickBot="1" x14ac:dyDescent="0.25">
      <c r="A59" s="231" t="s">
        <v>246</v>
      </c>
      <c r="B59" s="199"/>
      <c r="C59" s="54"/>
      <c r="D59" s="15"/>
      <c r="E59" s="15"/>
      <c r="F59" s="127"/>
      <c r="G59" s="127"/>
    </row>
    <row r="60" spans="1:7" x14ac:dyDescent="0.2">
      <c r="A60" s="199" t="s">
        <v>269</v>
      </c>
      <c r="B60" s="15" t="s">
        <v>237</v>
      </c>
      <c r="C60" s="18">
        <v>173</v>
      </c>
      <c r="D60" s="15">
        <v>130</v>
      </c>
      <c r="E60" s="15">
        <v>190</v>
      </c>
      <c r="F60" s="127">
        <v>100</v>
      </c>
      <c r="G60" s="127"/>
    </row>
    <row r="61" spans="1:7" x14ac:dyDescent="0.2">
      <c r="A61" s="207"/>
      <c r="B61" s="18" t="s">
        <v>249</v>
      </c>
      <c r="C61" s="18"/>
      <c r="D61" s="19"/>
      <c r="E61" s="19"/>
      <c r="F61" s="153"/>
      <c r="G61" s="153"/>
    </row>
    <row r="62" spans="1:7" x14ac:dyDescent="0.2">
      <c r="A62" s="207"/>
      <c r="B62" s="18" t="s">
        <v>272</v>
      </c>
      <c r="C62" s="18"/>
      <c r="D62" s="19"/>
      <c r="E62" s="19"/>
      <c r="F62" s="153"/>
      <c r="G62" s="153"/>
    </row>
    <row r="63" spans="1:7" x14ac:dyDescent="0.2">
      <c r="A63" s="207"/>
      <c r="B63" s="18" t="s">
        <v>278</v>
      </c>
      <c r="C63" s="18">
        <v>3</v>
      </c>
      <c r="D63" s="19"/>
      <c r="E63" s="19"/>
      <c r="F63" s="153"/>
      <c r="G63" s="153"/>
    </row>
    <row r="64" spans="1:7" ht="13.5" thickBot="1" x14ac:dyDescent="0.25">
      <c r="A64" s="203"/>
      <c r="B64" s="12" t="s">
        <v>306</v>
      </c>
      <c r="C64" s="12">
        <v>8</v>
      </c>
      <c r="D64" s="40"/>
      <c r="E64" s="40"/>
      <c r="F64" s="151"/>
      <c r="G64" s="151"/>
    </row>
    <row r="65" spans="1:7" x14ac:dyDescent="0.2">
      <c r="A65" s="199" t="s">
        <v>274</v>
      </c>
      <c r="B65" s="18" t="s">
        <v>248</v>
      </c>
      <c r="C65" s="18">
        <v>82</v>
      </c>
      <c r="D65" s="15">
        <v>60</v>
      </c>
      <c r="E65" s="15">
        <v>50</v>
      </c>
      <c r="F65" s="127">
        <v>50</v>
      </c>
      <c r="G65" s="127"/>
    </row>
    <row r="66" spans="1:7" x14ac:dyDescent="0.2">
      <c r="A66" s="207"/>
      <c r="B66" s="18" t="s">
        <v>272</v>
      </c>
      <c r="C66" s="18"/>
      <c r="D66" s="19"/>
      <c r="E66" s="19"/>
      <c r="F66" s="153"/>
      <c r="G66" s="153"/>
    </row>
    <row r="67" spans="1:7" x14ac:dyDescent="0.2">
      <c r="A67" s="207"/>
      <c r="B67" s="18" t="s">
        <v>278</v>
      </c>
      <c r="C67" s="18">
        <v>4</v>
      </c>
      <c r="D67" s="19"/>
      <c r="E67" s="19"/>
      <c r="F67" s="153"/>
      <c r="G67" s="153"/>
    </row>
    <row r="68" spans="1:7" ht="13.5" thickBot="1" x14ac:dyDescent="0.25">
      <c r="A68" s="203"/>
      <c r="B68" s="12" t="s">
        <v>306</v>
      </c>
      <c r="C68" s="12">
        <v>58</v>
      </c>
      <c r="D68" s="40"/>
      <c r="E68" s="40"/>
      <c r="F68" s="151"/>
      <c r="G68" s="151"/>
    </row>
    <row r="69" spans="1:7" x14ac:dyDescent="0.2">
      <c r="A69" s="199" t="s">
        <v>293</v>
      </c>
      <c r="B69" s="18" t="s">
        <v>248</v>
      </c>
      <c r="C69" s="18" t="s">
        <v>307</v>
      </c>
      <c r="D69" s="18">
        <v>5980</v>
      </c>
      <c r="E69" s="18" t="s">
        <v>308</v>
      </c>
      <c r="F69" s="134" t="s">
        <v>309</v>
      </c>
      <c r="G69" s="134"/>
    </row>
    <row r="70" spans="1:7" x14ac:dyDescent="0.2">
      <c r="A70" s="207"/>
      <c r="B70" s="232" t="s">
        <v>310</v>
      </c>
      <c r="C70" s="134">
        <v>1280</v>
      </c>
      <c r="D70" s="134">
        <v>1400</v>
      </c>
      <c r="E70" s="134">
        <v>1300</v>
      </c>
      <c r="F70" s="134">
        <v>1500</v>
      </c>
      <c r="G70" s="134"/>
    </row>
    <row r="71" spans="1:7" x14ac:dyDescent="0.2">
      <c r="A71" s="207"/>
      <c r="B71" s="18" t="s">
        <v>278</v>
      </c>
      <c r="C71" s="18">
        <v>253</v>
      </c>
      <c r="D71" s="18">
        <v>300</v>
      </c>
      <c r="E71" s="18">
        <v>320</v>
      </c>
      <c r="F71" s="134">
        <v>300</v>
      </c>
      <c r="G71" s="134"/>
    </row>
    <row r="72" spans="1:7" ht="13.5" thickBot="1" x14ac:dyDescent="0.25">
      <c r="A72" s="203"/>
      <c r="B72" s="40" t="s">
        <v>266</v>
      </c>
      <c r="C72" s="134">
        <v>11917</v>
      </c>
      <c r="D72" s="151">
        <v>10400</v>
      </c>
      <c r="E72" s="40" t="s">
        <v>211</v>
      </c>
      <c r="F72" s="151" t="s">
        <v>311</v>
      </c>
      <c r="G72" s="151"/>
    </row>
    <row r="73" spans="1:7" ht="13.5" thickBot="1" x14ac:dyDescent="0.25">
      <c r="A73" s="198" t="s">
        <v>312</v>
      </c>
      <c r="B73" s="196"/>
      <c r="C73" s="54"/>
      <c r="D73" s="12"/>
      <c r="E73" s="12"/>
      <c r="F73" s="228"/>
      <c r="G73" s="228"/>
    </row>
    <row r="74" spans="1:7" ht="36" x14ac:dyDescent="0.2">
      <c r="A74" s="199" t="s">
        <v>251</v>
      </c>
      <c r="B74" s="18" t="s">
        <v>257</v>
      </c>
      <c r="C74" s="15" t="s">
        <v>258</v>
      </c>
      <c r="D74" s="18" t="s">
        <v>252</v>
      </c>
      <c r="E74" s="18" t="s">
        <v>313</v>
      </c>
      <c r="F74" s="134" t="s">
        <v>314</v>
      </c>
      <c r="G74" s="134"/>
    </row>
    <row r="75" spans="1:7" x14ac:dyDescent="0.2">
      <c r="A75" s="207"/>
      <c r="B75" s="18" t="s">
        <v>253</v>
      </c>
      <c r="C75" s="19"/>
      <c r="D75" s="18"/>
      <c r="E75" s="134">
        <v>9500</v>
      </c>
      <c r="F75" s="134" t="s">
        <v>286</v>
      </c>
      <c r="G75" s="134"/>
    </row>
    <row r="76" spans="1:7" ht="13.5" thickBot="1" x14ac:dyDescent="0.25">
      <c r="A76" s="207"/>
      <c r="B76" s="18" t="s">
        <v>255</v>
      </c>
      <c r="C76" s="19"/>
      <c r="D76" s="40"/>
      <c r="E76" s="40">
        <v>48700</v>
      </c>
      <c r="F76" s="134">
        <v>45000</v>
      </c>
      <c r="G76" s="134"/>
    </row>
    <row r="77" spans="1:7" ht="36" x14ac:dyDescent="0.2">
      <c r="A77" s="199" t="s">
        <v>256</v>
      </c>
      <c r="B77" s="15" t="s">
        <v>257</v>
      </c>
      <c r="C77" s="15" t="s">
        <v>258</v>
      </c>
      <c r="D77" s="18"/>
      <c r="E77" s="18">
        <v>115</v>
      </c>
      <c r="F77" s="127">
        <v>100</v>
      </c>
      <c r="G77" s="127"/>
    </row>
    <row r="78" spans="1:7" x14ac:dyDescent="0.2">
      <c r="A78" s="207"/>
      <c r="B78" s="18" t="s">
        <v>253</v>
      </c>
      <c r="C78" s="19"/>
      <c r="D78" s="18" t="s">
        <v>252</v>
      </c>
      <c r="E78" s="18">
        <v>4</v>
      </c>
      <c r="F78" s="134">
        <v>2</v>
      </c>
      <c r="G78" s="134"/>
    </row>
    <row r="79" spans="1:7" ht="13.5" thickBot="1" x14ac:dyDescent="0.25">
      <c r="A79" s="207"/>
      <c r="B79" s="40" t="s">
        <v>255</v>
      </c>
      <c r="C79" s="19"/>
      <c r="D79" s="18"/>
      <c r="E79" s="40">
        <v>40</v>
      </c>
      <c r="F79" s="134">
        <v>20</v>
      </c>
      <c r="G79" s="134"/>
    </row>
    <row r="80" spans="1:7" ht="13.5" thickBot="1" x14ac:dyDescent="0.25">
      <c r="A80" s="210" t="s">
        <v>260</v>
      </c>
      <c r="B80" s="233"/>
      <c r="C80" s="54"/>
      <c r="D80" s="54"/>
      <c r="E80" s="12"/>
      <c r="F80" s="129"/>
      <c r="G80" s="129"/>
    </row>
    <row r="81" spans="1:7" ht="13.5" thickBot="1" x14ac:dyDescent="0.25">
      <c r="A81" s="201" t="s">
        <v>251</v>
      </c>
      <c r="B81" s="201"/>
      <c r="C81" s="54"/>
      <c r="D81" s="54"/>
      <c r="E81" s="54"/>
      <c r="F81" s="129"/>
      <c r="G81" s="129"/>
    </row>
    <row r="82" spans="1:7" ht="13.5" thickBot="1" x14ac:dyDescent="0.25">
      <c r="A82" s="203" t="s">
        <v>256</v>
      </c>
      <c r="B82" s="196"/>
      <c r="C82" s="12"/>
      <c r="D82" s="12"/>
      <c r="E82" s="12"/>
      <c r="F82" s="228"/>
      <c r="G82" s="228"/>
    </row>
    <row r="83" spans="1:7" x14ac:dyDescent="0.2">
      <c r="F83"/>
    </row>
    <row r="84" spans="1:7" ht="13.5" thickBot="1" x14ac:dyDescent="0.25">
      <c r="F84"/>
    </row>
    <row r="85" spans="1:7" ht="36.75" thickBot="1" x14ac:dyDescent="0.25">
      <c r="A85" s="234"/>
      <c r="B85" s="319"/>
      <c r="C85" s="2" t="s">
        <v>0</v>
      </c>
      <c r="D85" s="2" t="s">
        <v>1</v>
      </c>
      <c r="E85" s="320" t="s">
        <v>2</v>
      </c>
      <c r="F85" s="320" t="s">
        <v>3</v>
      </c>
      <c r="G85" s="2" t="s">
        <v>45</v>
      </c>
    </row>
    <row r="86" spans="1:7" ht="13.5" thickBot="1" x14ac:dyDescent="0.25">
      <c r="A86" s="236" t="s">
        <v>424</v>
      </c>
      <c r="B86" s="305"/>
      <c r="C86" s="12"/>
      <c r="D86" s="12"/>
      <c r="E86" s="237"/>
      <c r="F86" s="237"/>
      <c r="G86" s="237"/>
    </row>
    <row r="87" spans="1:7" x14ac:dyDescent="0.2">
      <c r="A87" s="306" t="s">
        <v>316</v>
      </c>
      <c r="B87" s="307" t="s">
        <v>317</v>
      </c>
      <c r="C87" s="18" t="s">
        <v>425</v>
      </c>
      <c r="D87" s="134">
        <v>9942</v>
      </c>
      <c r="E87" s="240" t="s">
        <v>426</v>
      </c>
      <c r="F87" s="240" t="s">
        <v>427</v>
      </c>
      <c r="G87" s="240"/>
    </row>
    <row r="88" spans="1:7" ht="13.5" thickBot="1" x14ac:dyDescent="0.25">
      <c r="A88" s="308"/>
      <c r="B88" s="309" t="s">
        <v>321</v>
      </c>
      <c r="C88" s="228">
        <v>73572</v>
      </c>
      <c r="D88" s="228">
        <v>69500</v>
      </c>
      <c r="E88" s="249">
        <v>70000</v>
      </c>
      <c r="F88" s="249">
        <v>71000</v>
      </c>
      <c r="G88" s="249">
        <v>69500</v>
      </c>
    </row>
    <row r="89" spans="1:7" x14ac:dyDescent="0.2">
      <c r="A89" s="358" t="s">
        <v>323</v>
      </c>
      <c r="B89" s="373" t="s">
        <v>321</v>
      </c>
      <c r="C89" s="376" t="s">
        <v>428</v>
      </c>
      <c r="D89" s="379"/>
      <c r="E89" s="361"/>
      <c r="F89" s="361">
        <v>47561</v>
      </c>
      <c r="G89" s="361">
        <v>46061</v>
      </c>
    </row>
    <row r="90" spans="1:7" x14ac:dyDescent="0.2">
      <c r="A90" s="359"/>
      <c r="B90" s="374"/>
      <c r="C90" s="377"/>
      <c r="D90" s="380"/>
      <c r="E90" s="365"/>
      <c r="F90" s="365"/>
      <c r="G90" s="365"/>
    </row>
    <row r="91" spans="1:7" ht="13.5" thickBot="1" x14ac:dyDescent="0.25">
      <c r="A91" s="360"/>
      <c r="B91" s="375"/>
      <c r="C91" s="378"/>
      <c r="D91" s="381"/>
      <c r="E91" s="362"/>
      <c r="F91" s="362"/>
      <c r="G91" s="362"/>
    </row>
    <row r="92" spans="1:7" ht="13.5" thickBot="1" x14ac:dyDescent="0.25">
      <c r="A92" s="243" t="s">
        <v>324</v>
      </c>
      <c r="B92" s="309" t="s">
        <v>321</v>
      </c>
      <c r="C92" s="162">
        <v>5128</v>
      </c>
      <c r="D92" s="84"/>
      <c r="E92" s="237"/>
      <c r="F92" s="237"/>
      <c r="G92" s="237"/>
    </row>
    <row r="93" spans="1:7" ht="13.5" thickBot="1" x14ac:dyDescent="0.25">
      <c r="A93" s="243" t="s">
        <v>325</v>
      </c>
      <c r="B93" s="309" t="s">
        <v>321</v>
      </c>
      <c r="C93" s="162">
        <v>1240</v>
      </c>
      <c r="D93" s="84"/>
      <c r="E93" s="311"/>
      <c r="F93" s="311"/>
      <c r="G93" s="237"/>
    </row>
    <row r="94" spans="1:7" ht="13.5" thickBot="1" x14ac:dyDescent="0.25">
      <c r="A94" s="243" t="s">
        <v>326</v>
      </c>
      <c r="B94" s="309" t="s">
        <v>321</v>
      </c>
      <c r="C94" s="84">
        <v>620</v>
      </c>
      <c r="D94" s="84"/>
      <c r="E94" s="237"/>
      <c r="F94" s="237"/>
      <c r="G94" s="237"/>
    </row>
    <row r="95" spans="1:7" ht="13.5" thickBot="1" x14ac:dyDescent="0.25">
      <c r="A95" s="243" t="s">
        <v>327</v>
      </c>
      <c r="B95" s="305"/>
      <c r="C95" s="84"/>
      <c r="D95" s="84"/>
      <c r="E95" s="237"/>
      <c r="F95" s="237"/>
      <c r="G95" s="237"/>
    </row>
    <row r="96" spans="1:7" ht="13.5" thickBot="1" x14ac:dyDescent="0.25">
      <c r="A96" s="243" t="s">
        <v>328</v>
      </c>
      <c r="B96" s="305"/>
      <c r="C96" s="84"/>
      <c r="D96" s="84"/>
      <c r="E96" s="237"/>
      <c r="F96" s="237"/>
      <c r="G96" s="237"/>
    </row>
    <row r="97" spans="1:7" ht="13.5" thickBot="1" x14ac:dyDescent="0.25">
      <c r="A97" s="243" t="s">
        <v>405</v>
      </c>
      <c r="B97" s="305"/>
      <c r="C97" s="84"/>
      <c r="D97" s="84"/>
      <c r="E97" s="237"/>
      <c r="F97" s="237"/>
      <c r="G97" s="237"/>
    </row>
    <row r="98" spans="1:7" ht="13.5" thickBot="1" x14ac:dyDescent="0.25">
      <c r="A98" s="243" t="s">
        <v>429</v>
      </c>
      <c r="B98" s="305"/>
      <c r="C98" s="84"/>
      <c r="D98" s="84"/>
      <c r="E98" s="237"/>
      <c r="F98" s="237"/>
      <c r="G98" s="237"/>
    </row>
    <row r="99" spans="1:7" x14ac:dyDescent="0.2">
      <c r="A99" s="306" t="s">
        <v>430</v>
      </c>
      <c r="B99" s="307" t="s">
        <v>363</v>
      </c>
      <c r="C99" s="18">
        <v>105</v>
      </c>
      <c r="D99" s="18">
        <v>105</v>
      </c>
      <c r="E99" s="240">
        <v>105</v>
      </c>
      <c r="F99" s="240">
        <v>105</v>
      </c>
      <c r="G99" s="240"/>
    </row>
    <row r="100" spans="1:7" ht="13.5" thickBot="1" x14ac:dyDescent="0.25">
      <c r="A100" s="308"/>
      <c r="B100" s="309" t="s">
        <v>321</v>
      </c>
      <c r="C100" s="12">
        <v>667</v>
      </c>
      <c r="D100" s="12">
        <v>600</v>
      </c>
      <c r="E100" s="237">
        <v>600</v>
      </c>
      <c r="F100" s="237">
        <v>600</v>
      </c>
      <c r="G100" s="237"/>
    </row>
    <row r="101" spans="1:7" ht="13.5" thickBot="1" x14ac:dyDescent="0.25">
      <c r="A101" s="243" t="s">
        <v>343</v>
      </c>
      <c r="B101" s="178"/>
      <c r="C101" s="12"/>
      <c r="D101" s="12"/>
      <c r="E101" s="237"/>
      <c r="F101" s="237"/>
      <c r="G101" s="237"/>
    </row>
    <row r="102" spans="1:7" ht="13.5" thickBot="1" x14ac:dyDescent="0.25">
      <c r="A102" s="243" t="s">
        <v>344</v>
      </c>
      <c r="B102" s="178"/>
      <c r="C102" s="12"/>
      <c r="D102" s="12"/>
      <c r="E102" s="237"/>
      <c r="F102" s="237"/>
      <c r="G102" s="237"/>
    </row>
    <row r="103" spans="1:7" ht="13.5" thickBot="1" x14ac:dyDescent="0.25">
      <c r="A103" s="243" t="s">
        <v>345</v>
      </c>
      <c r="B103" s="178"/>
      <c r="C103" s="12"/>
      <c r="D103" s="12"/>
      <c r="E103" s="237"/>
      <c r="F103" s="237"/>
      <c r="G103" s="237"/>
    </row>
    <row r="104" spans="1:7" ht="13.5" thickBot="1" x14ac:dyDescent="0.25">
      <c r="A104" s="243" t="s">
        <v>346</v>
      </c>
      <c r="B104" s="178"/>
      <c r="C104" s="12"/>
      <c r="D104" s="12"/>
      <c r="E104" s="237"/>
      <c r="F104" s="237"/>
      <c r="G104" s="237"/>
    </row>
    <row r="105" spans="1:7" ht="13.5" thickBot="1" x14ac:dyDescent="0.25">
      <c r="A105" s="243" t="s">
        <v>333</v>
      </c>
      <c r="B105" s="178"/>
      <c r="C105" s="12"/>
      <c r="D105" s="12"/>
      <c r="E105" s="237"/>
      <c r="F105" s="237"/>
      <c r="G105" s="237"/>
    </row>
    <row r="106" spans="1:7" ht="13.5" thickBot="1" x14ac:dyDescent="0.25">
      <c r="A106" s="243" t="s">
        <v>347</v>
      </c>
      <c r="B106" s="178"/>
      <c r="C106" s="54"/>
      <c r="D106" s="54"/>
      <c r="E106" s="237"/>
      <c r="F106" s="237" t="s">
        <v>431</v>
      </c>
      <c r="G106" s="237"/>
    </row>
    <row r="107" spans="1:7" ht="13.5" thickBot="1" x14ac:dyDescent="0.25">
      <c r="A107" s="287" t="s">
        <v>350</v>
      </c>
      <c r="B107" s="182"/>
      <c r="C107" s="12"/>
      <c r="D107" s="12"/>
      <c r="E107" s="271"/>
      <c r="F107" s="271"/>
      <c r="G107" s="271"/>
    </row>
    <row r="108" spans="1:7" ht="13.5" thickBot="1" x14ac:dyDescent="0.25">
      <c r="A108" s="243" t="s">
        <v>351</v>
      </c>
      <c r="B108" s="178"/>
      <c r="C108" s="12"/>
      <c r="D108" s="12"/>
      <c r="E108" s="237"/>
      <c r="F108" s="237"/>
      <c r="G108" s="237"/>
    </row>
    <row r="109" spans="1:7" x14ac:dyDescent="0.2">
      <c r="A109" s="306" t="s">
        <v>381</v>
      </c>
      <c r="B109" s="307" t="s">
        <v>363</v>
      </c>
      <c r="C109" s="18" t="s">
        <v>432</v>
      </c>
      <c r="D109" s="134">
        <v>3100</v>
      </c>
      <c r="E109" s="240" t="s">
        <v>433</v>
      </c>
      <c r="F109" s="240" t="s">
        <v>434</v>
      </c>
      <c r="G109" s="240"/>
    </row>
    <row r="110" spans="1:7" ht="13.5" thickBot="1" x14ac:dyDescent="0.25">
      <c r="A110" s="308"/>
      <c r="B110" s="242" t="s">
        <v>321</v>
      </c>
      <c r="C110" s="228">
        <v>21486</v>
      </c>
      <c r="D110" s="228">
        <v>18000</v>
      </c>
      <c r="E110" s="249">
        <v>16200</v>
      </c>
      <c r="F110" s="249">
        <v>18000</v>
      </c>
      <c r="G110" s="249"/>
    </row>
    <row r="111" spans="1:7" ht="13.5" thickBot="1" x14ac:dyDescent="0.25">
      <c r="A111" s="243" t="s">
        <v>327</v>
      </c>
      <c r="B111" s="178"/>
      <c r="C111" s="12"/>
      <c r="D111" s="12"/>
      <c r="E111" s="237"/>
      <c r="F111" s="237"/>
      <c r="G111" s="237"/>
    </row>
    <row r="112" spans="1:7" ht="13.5" thickBot="1" x14ac:dyDescent="0.25">
      <c r="A112" s="243" t="s">
        <v>353</v>
      </c>
      <c r="B112" s="178"/>
      <c r="C112" s="12"/>
      <c r="D112" s="12"/>
      <c r="E112" s="237"/>
      <c r="F112" s="237"/>
      <c r="G112" s="237"/>
    </row>
    <row r="113" spans="1:7" ht="13.5" thickBot="1" x14ac:dyDescent="0.25">
      <c r="A113" s="243" t="s">
        <v>354</v>
      </c>
      <c r="B113" s="178"/>
      <c r="C113" s="12"/>
      <c r="D113" s="12"/>
      <c r="E113" s="237"/>
      <c r="F113" s="237"/>
      <c r="G113" s="237"/>
    </row>
    <row r="114" spans="1:7" ht="13.5" thickBot="1" x14ac:dyDescent="0.25">
      <c r="A114" s="243" t="s">
        <v>355</v>
      </c>
      <c r="B114" s="178"/>
      <c r="C114" s="12"/>
      <c r="D114" s="12"/>
      <c r="E114" s="237"/>
      <c r="F114" s="237"/>
      <c r="G114" s="237"/>
    </row>
    <row r="115" spans="1:7" ht="13.5" thickBot="1" x14ac:dyDescent="0.25">
      <c r="A115" s="243" t="s">
        <v>356</v>
      </c>
      <c r="B115" s="178"/>
      <c r="C115" s="12"/>
      <c r="D115" s="12"/>
      <c r="E115" s="237"/>
      <c r="F115" s="237"/>
      <c r="G115" s="237"/>
    </row>
    <row r="116" spans="1:7" x14ac:dyDescent="0.2">
      <c r="A116" s="253" t="s">
        <v>412</v>
      </c>
      <c r="B116" s="307" t="s">
        <v>435</v>
      </c>
      <c r="C116" s="18">
        <v>23</v>
      </c>
      <c r="D116" s="18">
        <v>23</v>
      </c>
      <c r="E116" s="240">
        <v>23</v>
      </c>
      <c r="F116" s="240">
        <v>26</v>
      </c>
      <c r="G116" s="240"/>
    </row>
    <row r="117" spans="1:7" x14ac:dyDescent="0.2">
      <c r="A117" s="255"/>
      <c r="B117" s="307" t="s">
        <v>321</v>
      </c>
      <c r="C117" s="18" t="s">
        <v>436</v>
      </c>
      <c r="D117" s="134">
        <v>8550</v>
      </c>
      <c r="E117" s="293">
        <v>8550</v>
      </c>
      <c r="F117" s="293">
        <v>9300</v>
      </c>
      <c r="G117" s="293"/>
    </row>
    <row r="118" spans="1:7" ht="13.5" thickBot="1" x14ac:dyDescent="0.25">
      <c r="A118" s="243"/>
      <c r="B118" s="309" t="s">
        <v>361</v>
      </c>
      <c r="C118" s="228">
        <v>706500</v>
      </c>
      <c r="D118" s="321"/>
      <c r="E118" s="322"/>
      <c r="F118" s="323"/>
      <c r="G118" s="204"/>
    </row>
    <row r="119" spans="1:7" ht="13.5" thickBot="1" x14ac:dyDescent="0.25">
      <c r="A119" s="243" t="s">
        <v>357</v>
      </c>
      <c r="B119" s="178"/>
      <c r="C119" s="12"/>
      <c r="D119" s="12"/>
      <c r="E119" s="237"/>
      <c r="F119" s="237"/>
      <c r="G119" s="237"/>
    </row>
    <row r="120" spans="1:7" x14ac:dyDescent="0.2">
      <c r="A120" s="253" t="s">
        <v>358</v>
      </c>
      <c r="B120" s="307" t="s">
        <v>437</v>
      </c>
      <c r="C120" s="18" t="s">
        <v>438</v>
      </c>
      <c r="D120" s="18" t="s">
        <v>433</v>
      </c>
      <c r="E120" s="240" t="s">
        <v>433</v>
      </c>
      <c r="F120" s="240" t="s">
        <v>439</v>
      </c>
      <c r="G120" s="240"/>
    </row>
    <row r="121" spans="1:7" x14ac:dyDescent="0.2">
      <c r="A121" s="255"/>
      <c r="B121" s="239" t="s">
        <v>361</v>
      </c>
      <c r="C121" s="18" t="s">
        <v>440</v>
      </c>
      <c r="D121" s="18"/>
      <c r="E121" s="240"/>
      <c r="F121" s="240"/>
      <c r="G121" s="240"/>
    </row>
    <row r="122" spans="1:7" x14ac:dyDescent="0.2">
      <c r="A122" s="255"/>
      <c r="B122" s="239" t="s">
        <v>441</v>
      </c>
      <c r="C122" s="18">
        <v>325</v>
      </c>
      <c r="D122" s="18">
        <v>400</v>
      </c>
      <c r="E122" s="240">
        <v>400</v>
      </c>
      <c r="F122" s="240">
        <v>500</v>
      </c>
      <c r="G122" s="240"/>
    </row>
    <row r="123" spans="1:7" ht="13.5" thickBot="1" x14ac:dyDescent="0.25">
      <c r="A123" s="243"/>
      <c r="B123" s="242" t="s">
        <v>361</v>
      </c>
      <c r="C123" s="228">
        <v>119300</v>
      </c>
      <c r="D123" s="12"/>
      <c r="E123" s="237"/>
      <c r="F123" s="237"/>
      <c r="G123" s="237"/>
    </row>
    <row r="124" spans="1:7" ht="13.5" thickBot="1" x14ac:dyDescent="0.25">
      <c r="A124" s="243" t="s">
        <v>418</v>
      </c>
      <c r="B124" s="178"/>
      <c r="C124" s="12"/>
      <c r="D124" s="11"/>
      <c r="E124" s="237"/>
      <c r="F124" s="237"/>
      <c r="G124" s="237"/>
    </row>
    <row r="125" spans="1:7" ht="13.5" thickBot="1" x14ac:dyDescent="0.25">
      <c r="A125" s="243" t="s">
        <v>383</v>
      </c>
      <c r="B125" s="178"/>
      <c r="C125" s="12"/>
      <c r="D125" s="11"/>
      <c r="E125" s="237"/>
      <c r="F125" s="237"/>
      <c r="G125" s="237"/>
    </row>
    <row r="126" spans="1:7" ht="13.5" thickBot="1" x14ac:dyDescent="0.25">
      <c r="A126" s="243" t="s">
        <v>365</v>
      </c>
      <c r="B126" s="178"/>
      <c r="C126" s="12"/>
      <c r="D126" s="11"/>
      <c r="E126" s="237"/>
      <c r="F126" s="237"/>
      <c r="G126" s="237"/>
    </row>
    <row r="127" spans="1:7" ht="13.5" thickBot="1" x14ac:dyDescent="0.25">
      <c r="A127" s="243" t="s">
        <v>366</v>
      </c>
      <c r="B127" s="178"/>
      <c r="C127" s="12"/>
      <c r="D127" s="11"/>
      <c r="E127" s="237"/>
      <c r="F127" s="237"/>
      <c r="G127" s="237"/>
    </row>
    <row r="128" spans="1:7" x14ac:dyDescent="0.2">
      <c r="A128" s="358" t="s">
        <v>369</v>
      </c>
      <c r="B128" s="307" t="s">
        <v>399</v>
      </c>
      <c r="C128" s="18">
        <v>19</v>
      </c>
      <c r="D128" s="35">
        <v>19</v>
      </c>
      <c r="E128" s="240">
        <v>19</v>
      </c>
      <c r="F128" s="240">
        <v>17</v>
      </c>
      <c r="G128" s="240"/>
    </row>
    <row r="129" spans="1:7" ht="13.5" thickBot="1" x14ac:dyDescent="0.25">
      <c r="A129" s="360"/>
      <c r="B129" s="309" t="s">
        <v>321</v>
      </c>
      <c r="C129" s="228">
        <v>6800</v>
      </c>
      <c r="D129" s="252">
        <v>6800</v>
      </c>
      <c r="E129" s="249">
        <v>6800</v>
      </c>
      <c r="F129" s="249">
        <v>6100</v>
      </c>
      <c r="G129" s="249"/>
    </row>
    <row r="130" spans="1:7" ht="13.5" thickBot="1" x14ac:dyDescent="0.25">
      <c r="A130" s="243" t="s">
        <v>372</v>
      </c>
      <c r="B130" s="178"/>
      <c r="C130" s="12"/>
      <c r="D130" s="11"/>
      <c r="E130" s="237"/>
      <c r="F130" s="237"/>
      <c r="G130" s="237"/>
    </row>
    <row r="131" spans="1:7" x14ac:dyDescent="0.2">
      <c r="A131" s="342"/>
      <c r="B131" s="343"/>
      <c r="C131" s="43"/>
      <c r="D131" s="344"/>
      <c r="E131" s="345"/>
      <c r="F131" s="345"/>
      <c r="G131" s="345"/>
    </row>
    <row r="132" spans="1:7" x14ac:dyDescent="0.2">
      <c r="A132" s="342"/>
      <c r="B132" s="343"/>
      <c r="C132" s="43"/>
      <c r="D132" s="344"/>
      <c r="E132" s="345"/>
      <c r="F132" s="345"/>
      <c r="G132" s="345"/>
    </row>
    <row r="133" spans="1:7" x14ac:dyDescent="0.2">
      <c r="F133"/>
    </row>
    <row r="134" spans="1:7" x14ac:dyDescent="0.2">
      <c r="F134"/>
    </row>
    <row r="135" spans="1:7" ht="13.5" thickBot="1" x14ac:dyDescent="0.25">
      <c r="A135" s="9" t="s">
        <v>497</v>
      </c>
      <c r="B135" s="12"/>
      <c r="C135" s="12"/>
      <c r="D135" s="12"/>
      <c r="E135" s="12"/>
      <c r="F135" s="12"/>
      <c r="G135" s="12"/>
    </row>
    <row r="136" spans="1:7" ht="13.5" thickBot="1" x14ac:dyDescent="0.25">
      <c r="A136" s="57" t="s">
        <v>443</v>
      </c>
      <c r="B136" s="12" t="s">
        <v>92</v>
      </c>
      <c r="C136" s="12"/>
      <c r="D136" s="12"/>
      <c r="E136" s="12"/>
      <c r="F136" s="12"/>
      <c r="G136" s="12"/>
    </row>
    <row r="137" spans="1:7" ht="13.5" thickBot="1" x14ac:dyDescent="0.25">
      <c r="A137" s="40" t="s">
        <v>444</v>
      </c>
      <c r="B137" s="12" t="s">
        <v>445</v>
      </c>
      <c r="C137" s="12">
        <v>2357</v>
      </c>
      <c r="D137" s="12">
        <v>2300</v>
      </c>
      <c r="E137" s="12">
        <v>2100</v>
      </c>
      <c r="F137" s="12">
        <v>2100</v>
      </c>
      <c r="G137" s="12">
        <v>2150</v>
      </c>
    </row>
    <row r="138" spans="1:7" ht="36.75" thickBot="1" x14ac:dyDescent="0.25">
      <c r="A138" s="15" t="s">
        <v>498</v>
      </c>
      <c r="B138" s="31" t="s">
        <v>448</v>
      </c>
      <c r="C138" s="328">
        <v>2415</v>
      </c>
      <c r="D138" s="328">
        <v>2462</v>
      </c>
      <c r="E138" s="329" t="s">
        <v>499</v>
      </c>
      <c r="F138" s="329">
        <v>2616</v>
      </c>
      <c r="G138" s="329"/>
    </row>
    <row r="139" spans="1:7" ht="13.5" thickBot="1" x14ac:dyDescent="0.25">
      <c r="A139" s="330"/>
      <c r="B139" s="84" t="s">
        <v>450</v>
      </c>
      <c r="C139" s="31">
        <v>1142</v>
      </c>
      <c r="D139" s="84">
        <v>1228</v>
      </c>
      <c r="E139" s="54" t="s">
        <v>500</v>
      </c>
      <c r="F139" s="54">
        <v>1282</v>
      </c>
      <c r="G139" s="54"/>
    </row>
    <row r="140" spans="1:7" ht="13.5" thickBot="1" x14ac:dyDescent="0.25">
      <c r="A140" s="325"/>
      <c r="B140" s="84" t="s">
        <v>453</v>
      </c>
      <c r="C140" s="84">
        <v>640</v>
      </c>
      <c r="D140" s="84">
        <v>673</v>
      </c>
      <c r="E140" s="12" t="s">
        <v>501</v>
      </c>
      <c r="F140" s="12" t="s">
        <v>502</v>
      </c>
      <c r="G140" s="12"/>
    </row>
    <row r="141" spans="1:7" ht="13.5" thickBot="1" x14ac:dyDescent="0.25">
      <c r="A141" s="40"/>
      <c r="B141" s="84" t="s">
        <v>456</v>
      </c>
      <c r="C141" s="84">
        <v>473</v>
      </c>
      <c r="D141" s="84">
        <v>486</v>
      </c>
      <c r="E141" s="12" t="s">
        <v>490</v>
      </c>
      <c r="F141" s="12" t="s">
        <v>503</v>
      </c>
      <c r="G141" s="12"/>
    </row>
    <row r="142" spans="1:7" ht="13.5" thickBot="1" x14ac:dyDescent="0.25">
      <c r="A142" s="40"/>
      <c r="B142" s="84" t="s">
        <v>458</v>
      </c>
      <c r="C142" s="84">
        <v>77</v>
      </c>
      <c r="D142" s="84">
        <v>78</v>
      </c>
      <c r="E142" s="12" t="s">
        <v>504</v>
      </c>
      <c r="F142" s="12" t="s">
        <v>505</v>
      </c>
      <c r="G142" s="12"/>
    </row>
    <row r="143" spans="1:7" ht="24.75" thickBot="1" x14ac:dyDescent="0.25">
      <c r="A143" s="40" t="s">
        <v>460</v>
      </c>
      <c r="B143" s="12" t="s">
        <v>575</v>
      </c>
      <c r="C143" s="84">
        <v>760</v>
      </c>
      <c r="D143" s="84">
        <v>580</v>
      </c>
      <c r="E143" s="331" t="s">
        <v>209</v>
      </c>
      <c r="F143" s="331">
        <v>550</v>
      </c>
      <c r="G143" s="331"/>
    </row>
    <row r="144" spans="1:7" ht="13.5" thickBot="1" x14ac:dyDescent="0.25">
      <c r="A144" s="57" t="s">
        <v>506</v>
      </c>
      <c r="B144" s="12"/>
      <c r="C144" s="12"/>
      <c r="D144" s="12"/>
      <c r="E144" s="12"/>
      <c r="F144" s="12"/>
      <c r="G144" s="12"/>
    </row>
    <row r="145" spans="1:7" ht="13.5" thickBot="1" x14ac:dyDescent="0.25">
      <c r="A145" s="332" t="s">
        <v>463</v>
      </c>
      <c r="B145" s="12"/>
      <c r="C145" s="331">
        <v>1370</v>
      </c>
      <c r="D145" s="331">
        <v>1270</v>
      </c>
      <c r="E145" s="331">
        <v>1206</v>
      </c>
      <c r="F145" s="331">
        <v>1199</v>
      </c>
      <c r="G145" s="331">
        <v>1059</v>
      </c>
    </row>
    <row r="146" spans="1:7" x14ac:dyDescent="0.2">
      <c r="A146" s="15" t="s">
        <v>464</v>
      </c>
      <c r="B146" s="30" t="s">
        <v>465</v>
      </c>
      <c r="C146" s="30">
        <v>659</v>
      </c>
      <c r="D146" s="30">
        <v>582</v>
      </c>
      <c r="E146" s="15" t="s">
        <v>507</v>
      </c>
      <c r="F146" s="15" t="s">
        <v>508</v>
      </c>
      <c r="G146" s="15"/>
    </row>
    <row r="147" spans="1:7" ht="13.5" thickBot="1" x14ac:dyDescent="0.25">
      <c r="A147" s="40" t="s">
        <v>466</v>
      </c>
      <c r="B147" s="12" t="s">
        <v>465</v>
      </c>
      <c r="C147" s="12">
        <v>44</v>
      </c>
      <c r="D147" s="12">
        <v>44</v>
      </c>
      <c r="E147" s="12">
        <v>48</v>
      </c>
      <c r="F147" s="12">
        <v>0</v>
      </c>
      <c r="G147" s="12"/>
    </row>
    <row r="148" spans="1:7" ht="24.75" thickBot="1" x14ac:dyDescent="0.25">
      <c r="A148" s="40" t="s">
        <v>467</v>
      </c>
      <c r="B148" s="84" t="s">
        <v>468</v>
      </c>
      <c r="C148" s="84">
        <v>458</v>
      </c>
      <c r="D148" s="84">
        <v>435</v>
      </c>
      <c r="E148" s="12">
        <v>445</v>
      </c>
      <c r="F148" s="12">
        <v>445</v>
      </c>
      <c r="G148" s="12"/>
    </row>
    <row r="149" spans="1:7" ht="13.5" thickBot="1" x14ac:dyDescent="0.25">
      <c r="A149" s="40" t="s">
        <v>469</v>
      </c>
      <c r="B149" s="84" t="s">
        <v>468</v>
      </c>
      <c r="C149" s="84">
        <v>209</v>
      </c>
      <c r="D149" s="84">
        <v>194</v>
      </c>
      <c r="E149" s="12">
        <v>182</v>
      </c>
      <c r="F149" s="12">
        <v>90</v>
      </c>
      <c r="G149" s="12"/>
    </row>
    <row r="150" spans="1:7" ht="13.5" thickBot="1" x14ac:dyDescent="0.25">
      <c r="A150" s="326" t="s">
        <v>470</v>
      </c>
      <c r="B150" s="84" t="s">
        <v>92</v>
      </c>
      <c r="C150" s="333">
        <v>581</v>
      </c>
      <c r="D150" s="333">
        <v>654</v>
      </c>
      <c r="E150" s="331" t="s">
        <v>509</v>
      </c>
      <c r="F150" s="331">
        <v>860</v>
      </c>
      <c r="G150" s="331">
        <v>862</v>
      </c>
    </row>
    <row r="151" spans="1:7" ht="13.5" thickBot="1" x14ac:dyDescent="0.25">
      <c r="A151" s="40" t="s">
        <v>472</v>
      </c>
      <c r="B151" s="84" t="s">
        <v>465</v>
      </c>
      <c r="C151" s="84">
        <v>211</v>
      </c>
      <c r="D151" s="84">
        <v>225</v>
      </c>
      <c r="E151" s="12" t="s">
        <v>510</v>
      </c>
      <c r="F151" s="12" t="s">
        <v>511</v>
      </c>
      <c r="G151" s="12"/>
    </row>
    <row r="152" spans="1:7" ht="13.5" thickBot="1" x14ac:dyDescent="0.25">
      <c r="A152" s="40" t="s">
        <v>473</v>
      </c>
      <c r="B152" s="84" t="s">
        <v>465</v>
      </c>
      <c r="C152" s="84">
        <v>370</v>
      </c>
      <c r="D152" s="84">
        <v>429</v>
      </c>
      <c r="E152" s="12" t="s">
        <v>512</v>
      </c>
      <c r="F152" s="12">
        <v>572</v>
      </c>
      <c r="G152" s="12">
        <v>574</v>
      </c>
    </row>
    <row r="153" spans="1:7" ht="13.5" thickBot="1" x14ac:dyDescent="0.25">
      <c r="A153" s="329" t="s">
        <v>474</v>
      </c>
      <c r="B153" s="30" t="s">
        <v>92</v>
      </c>
      <c r="C153" s="334">
        <v>1900</v>
      </c>
      <c r="D153" s="334">
        <v>1909</v>
      </c>
      <c r="E153" s="329" t="s">
        <v>513</v>
      </c>
      <c r="F153" s="329" t="s">
        <v>514</v>
      </c>
      <c r="G153" s="329"/>
    </row>
    <row r="154" spans="1:7" ht="13.5" thickBot="1" x14ac:dyDescent="0.25">
      <c r="A154" s="57" t="s">
        <v>476</v>
      </c>
      <c r="B154" s="84" t="s">
        <v>477</v>
      </c>
      <c r="C154" s="84">
        <v>99079</v>
      </c>
      <c r="D154" s="162">
        <v>107023</v>
      </c>
      <c r="E154" s="12" t="s">
        <v>515</v>
      </c>
      <c r="F154" s="12" t="s">
        <v>516</v>
      </c>
      <c r="G154" s="12"/>
    </row>
    <row r="155" spans="1:7" ht="13.5" thickBot="1" x14ac:dyDescent="0.25">
      <c r="A155" s="327" t="s">
        <v>517</v>
      </c>
      <c r="B155" s="84" t="s">
        <v>480</v>
      </c>
      <c r="C155" s="84">
        <v>5360</v>
      </c>
      <c r="D155" s="84">
        <v>6118</v>
      </c>
      <c r="E155" s="12" t="s">
        <v>518</v>
      </c>
      <c r="F155" s="12" t="s">
        <v>519</v>
      </c>
      <c r="G155" s="12"/>
    </row>
    <row r="156" spans="1:7" x14ac:dyDescent="0.2">
      <c r="A156" s="15" t="s">
        <v>520</v>
      </c>
      <c r="B156" s="24" t="s">
        <v>477</v>
      </c>
      <c r="C156" s="24">
        <v>32662</v>
      </c>
      <c r="D156" s="24" t="s">
        <v>521</v>
      </c>
      <c r="E156" s="18" t="s">
        <v>522</v>
      </c>
      <c r="F156" s="18" t="s">
        <v>523</v>
      </c>
      <c r="G156" s="18"/>
    </row>
    <row r="157" spans="1:7" ht="13.5" thickBot="1" x14ac:dyDescent="0.25">
      <c r="A157" s="40"/>
      <c r="B157" s="84" t="s">
        <v>483</v>
      </c>
      <c r="C157" s="84">
        <v>2778</v>
      </c>
      <c r="D157" s="84">
        <v>1989</v>
      </c>
      <c r="E157" s="12">
        <v>2700</v>
      </c>
      <c r="F157" s="12">
        <v>2701</v>
      </c>
      <c r="G157" s="12"/>
    </row>
    <row r="158" spans="1:7" x14ac:dyDescent="0.2">
      <c r="A158" s="15" t="s">
        <v>484</v>
      </c>
      <c r="B158" s="24" t="s">
        <v>477</v>
      </c>
      <c r="C158" s="24">
        <v>2650</v>
      </c>
      <c r="D158" s="24">
        <v>4793</v>
      </c>
      <c r="E158" s="18" t="s">
        <v>524</v>
      </c>
      <c r="F158" s="18" t="s">
        <v>525</v>
      </c>
      <c r="G158" s="18"/>
    </row>
    <row r="159" spans="1:7" ht="13.5" thickBot="1" x14ac:dyDescent="0.25">
      <c r="A159" s="40"/>
      <c r="B159" s="84" t="s">
        <v>483</v>
      </c>
      <c r="C159" s="84">
        <v>482</v>
      </c>
      <c r="D159" s="84">
        <v>874</v>
      </c>
      <c r="E159" s="12">
        <v>870</v>
      </c>
      <c r="F159" s="12">
        <v>874</v>
      </c>
      <c r="G159" s="12"/>
    </row>
    <row r="160" spans="1:7" x14ac:dyDescent="0.2">
      <c r="A160" s="19" t="s">
        <v>486</v>
      </c>
      <c r="B160" s="24" t="s">
        <v>487</v>
      </c>
      <c r="C160" s="24">
        <v>83</v>
      </c>
      <c r="D160" s="24">
        <v>80</v>
      </c>
      <c r="E160" s="15" t="s">
        <v>526</v>
      </c>
      <c r="F160" s="18" t="s">
        <v>527</v>
      </c>
      <c r="G160" s="18"/>
    </row>
    <row r="161" spans="1:7" ht="13.5" thickBot="1" x14ac:dyDescent="0.25">
      <c r="A161" s="40" t="s">
        <v>528</v>
      </c>
      <c r="B161" s="84" t="s">
        <v>42</v>
      </c>
      <c r="C161" s="84">
        <v>83</v>
      </c>
      <c r="D161" s="84">
        <v>80</v>
      </c>
      <c r="E161" s="40"/>
      <c r="F161" s="12">
        <v>150</v>
      </c>
      <c r="G161" s="12"/>
    </row>
    <row r="162" spans="1:7" x14ac:dyDescent="0.2">
      <c r="A162" s="15" t="s">
        <v>489</v>
      </c>
      <c r="B162" s="18" t="s">
        <v>477</v>
      </c>
      <c r="C162" s="24">
        <v>20526</v>
      </c>
      <c r="D162" s="24" t="s">
        <v>529</v>
      </c>
      <c r="E162" s="15" t="s">
        <v>530</v>
      </c>
      <c r="F162" s="18" t="s">
        <v>531</v>
      </c>
      <c r="G162" s="18"/>
    </row>
    <row r="163" spans="1:7" ht="13.5" thickBot="1" x14ac:dyDescent="0.25">
      <c r="A163" s="40"/>
      <c r="B163" s="12" t="s">
        <v>480</v>
      </c>
      <c r="C163" s="84">
        <v>1051</v>
      </c>
      <c r="D163" s="84">
        <v>1900</v>
      </c>
      <c r="E163" s="40"/>
      <c r="F163" s="12">
        <v>1052</v>
      </c>
      <c r="G163" s="12"/>
    </row>
    <row r="164" spans="1:7" x14ac:dyDescent="0.2">
      <c r="A164" s="15" t="s">
        <v>491</v>
      </c>
      <c r="B164" s="18" t="s">
        <v>477</v>
      </c>
      <c r="C164" s="24">
        <v>55125</v>
      </c>
      <c r="D164" s="24" t="s">
        <v>532</v>
      </c>
      <c r="E164" s="18">
        <v>56000</v>
      </c>
      <c r="F164" s="18">
        <v>59359</v>
      </c>
      <c r="G164" s="18"/>
    </row>
    <row r="165" spans="1:7" ht="13.5" thickBot="1" x14ac:dyDescent="0.25">
      <c r="A165" s="40"/>
      <c r="B165" s="12" t="s">
        <v>480</v>
      </c>
      <c r="C165" s="84">
        <v>1921</v>
      </c>
      <c r="D165" s="84">
        <v>1600</v>
      </c>
      <c r="E165" s="12">
        <v>1950</v>
      </c>
      <c r="F165" s="12">
        <v>2036</v>
      </c>
      <c r="G165" s="12"/>
    </row>
    <row r="166" spans="1:7" ht="13.5" thickBot="1" x14ac:dyDescent="0.25">
      <c r="A166" s="326" t="s">
        <v>492</v>
      </c>
      <c r="B166" s="12" t="s">
        <v>493</v>
      </c>
      <c r="C166" s="12">
        <v>16</v>
      </c>
      <c r="D166" s="12">
        <v>22</v>
      </c>
      <c r="E166" s="12">
        <v>30</v>
      </c>
      <c r="F166" s="12">
        <v>30</v>
      </c>
      <c r="G166" s="12"/>
    </row>
    <row r="167" spans="1:7" ht="13.5" thickBot="1" x14ac:dyDescent="0.25">
      <c r="A167" s="326" t="s">
        <v>494</v>
      </c>
      <c r="B167" s="12" t="s">
        <v>495</v>
      </c>
      <c r="C167" s="12">
        <v>11</v>
      </c>
      <c r="D167" s="12">
        <v>7</v>
      </c>
      <c r="E167" s="12" t="s">
        <v>459</v>
      </c>
      <c r="F167" s="12" t="s">
        <v>533</v>
      </c>
      <c r="G167" s="12"/>
    </row>
    <row r="168" spans="1:7" ht="13.5" thickBot="1" x14ac:dyDescent="0.25">
      <c r="A168" s="326" t="s">
        <v>496</v>
      </c>
      <c r="B168" s="12" t="s">
        <v>495</v>
      </c>
      <c r="C168" s="12">
        <v>31</v>
      </c>
      <c r="D168" s="12">
        <v>23</v>
      </c>
      <c r="E168" s="12" t="s">
        <v>534</v>
      </c>
      <c r="F168" s="12">
        <v>25</v>
      </c>
      <c r="G168" s="12"/>
    </row>
    <row r="169" spans="1:7" x14ac:dyDescent="0.2">
      <c r="F169"/>
    </row>
    <row r="170" spans="1:7" x14ac:dyDescent="0.2">
      <c r="F170"/>
    </row>
    <row r="171" spans="1:7" x14ac:dyDescent="0.2">
      <c r="F171"/>
    </row>
    <row r="172" spans="1:7" x14ac:dyDescent="0.2">
      <c r="F172"/>
    </row>
    <row r="173" spans="1:7" x14ac:dyDescent="0.2">
      <c r="F173"/>
    </row>
    <row r="174" spans="1:7" x14ac:dyDescent="0.2">
      <c r="F174"/>
    </row>
  </sheetData>
  <mergeCells count="8">
    <mergeCell ref="G89:G91"/>
    <mergeCell ref="A128:A129"/>
    <mergeCell ref="A89:A91"/>
    <mergeCell ref="B89:B91"/>
    <mergeCell ref="C89:C91"/>
    <mergeCell ref="D89:D91"/>
    <mergeCell ref="E89:E91"/>
    <mergeCell ref="F89:F91"/>
  </mergeCells>
  <phoneticPr fontId="0" type="noConversion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>
    <oddHeader>&amp;RLIITE 2D Tulosalueiden ydinprosessille tuottamat palveluryhmät ja palvelut
OPTS 2012 Ikäihmisten elämänlaadun turvaaminen
5.1.2012 s. &amp;P/&amp;N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4</vt:i4>
      </vt:variant>
      <vt:variant>
        <vt:lpstr>Nimetyt alueet</vt:lpstr>
      </vt:variant>
      <vt:variant>
        <vt:i4>4</vt:i4>
      </vt:variant>
    </vt:vector>
  </HeadingPairs>
  <TitlesOfParts>
    <vt:vector size="8" baseType="lpstr">
      <vt:lpstr>Liite 2A</vt:lpstr>
      <vt:lpstr>Liite 2B</vt:lpstr>
      <vt:lpstr>Liite 2C</vt:lpstr>
      <vt:lpstr>Liite 2D</vt:lpstr>
      <vt:lpstr>'Liite 2A'!Tulostusotsikot</vt:lpstr>
      <vt:lpstr>'Liite 2B'!Tulostusotsikot</vt:lpstr>
      <vt:lpstr>'Liite 2C'!Tulostusotsikot</vt:lpstr>
      <vt:lpstr>'Liite 2D'!Tulostusotsikot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Jaana Railamaa</cp:lastModifiedBy>
  <cp:lastPrinted>2012-01-09T07:11:37Z</cp:lastPrinted>
  <dcterms:created xsi:type="dcterms:W3CDTF">1996-12-11T15:25:46Z</dcterms:created>
  <dcterms:modified xsi:type="dcterms:W3CDTF">2012-01-09T07:42:23Z</dcterms:modified>
</cp:coreProperties>
</file>