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iekkin\Desktop\Lautakunnan tekstit\"/>
    </mc:Choice>
  </mc:AlternateContent>
  <xr:revisionPtr revIDLastSave="0" documentId="8_{254D378C-4805-4883-BB2E-2B5CEF6F38EB}" xr6:coauthVersionLast="47" xr6:coauthVersionMax="47" xr10:uidLastSave="{00000000-0000-0000-0000-000000000000}"/>
  <bookViews>
    <workbookView xWindow="-110" yWindow="-110" windowWidth="19420" windowHeight="10420" xr2:uid="{ADE22D0E-9194-456A-AFBA-76D68D33E3D7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1" i="1" l="1"/>
  <c r="G79" i="1"/>
  <c r="G95" i="1" s="1"/>
  <c r="G98" i="1" l="1"/>
  <c r="G9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Kulta 2</author>
  </authors>
  <commentList>
    <comment ref="B3" authorId="0" shapeId="0" xr:uid="{BCEC3784-190B-4712-B15D-7829C0CFD78D}">
      <text>
        <r>
          <rPr>
            <sz val="11"/>
            <color indexed="8"/>
            <rFont val="Calibri"/>
            <family val="2"/>
            <scheme val="minor"/>
          </rPr>
          <t>yhteystiedot_saajan_nimi</t>
        </r>
      </text>
    </comment>
    <comment ref="C3" authorId="0" shapeId="0" xr:uid="{17D8BA0E-5879-467F-AF39-34014DF996E5}">
      <text>
        <r>
          <rPr>
            <sz val="11"/>
            <color indexed="8"/>
            <rFont val="Calibri"/>
            <family val="2"/>
            <scheme val="minor"/>
          </rPr>
          <t>seura</t>
        </r>
      </text>
    </comment>
    <comment ref="E3" authorId="0" shapeId="0" xr:uid="{1A6A06A0-9247-4D6A-B977-7B378085B3BB}">
      <text>
        <r>
          <rPr>
            <sz val="11"/>
            <color indexed="8"/>
            <rFont val="Calibri"/>
            <family val="2"/>
            <scheme val="minor"/>
          </rPr>
          <t>urheilu_liikuntalaji</t>
        </r>
      </text>
    </comment>
    <comment ref="B83" authorId="0" shapeId="0" xr:uid="{0FAB536C-9081-481C-8CB6-3CE2B278E29D}">
      <text>
        <r>
          <rPr>
            <sz val="11"/>
            <color indexed="8"/>
            <rFont val="Calibri"/>
            <family val="2"/>
            <scheme val="minor"/>
          </rPr>
          <t>yhteystiedot_saajan_nimi</t>
        </r>
      </text>
    </comment>
    <comment ref="C83" authorId="0" shapeId="0" xr:uid="{353656B3-E11A-42F7-BFC8-EA7318974799}">
      <text>
        <r>
          <rPr>
            <sz val="11"/>
            <color indexed="8"/>
            <rFont val="Calibri"/>
            <family val="2"/>
            <scheme val="minor"/>
          </rPr>
          <t>seura</t>
        </r>
      </text>
    </comment>
    <comment ref="E83" authorId="0" shapeId="0" xr:uid="{2BD09E0F-210F-45C5-B00F-AE30319CCF1D}">
      <text>
        <r>
          <rPr>
            <sz val="11"/>
            <color indexed="8"/>
            <rFont val="Calibri"/>
            <family val="2"/>
            <scheme val="minor"/>
          </rPr>
          <t>urheilu_liikuntalaji</t>
        </r>
      </text>
    </comment>
  </commentList>
</comments>
</file>

<file path=xl/sharedStrings.xml><?xml version="1.0" encoding="utf-8"?>
<sst xmlns="http://schemas.openxmlformats.org/spreadsheetml/2006/main" count="344" uniqueCount="227">
  <si>
    <t>Nuoren urheilijan stipendit 2024</t>
  </si>
  <si>
    <t>Liite 1</t>
  </si>
  <si>
    <t>Saajan nimi</t>
  </si>
  <si>
    <t>Seura</t>
  </si>
  <si>
    <t>Menestys (korkein ylimpänä)</t>
  </si>
  <si>
    <t>Urheilu- / liikuntalaji</t>
  </si>
  <si>
    <t>Sarja</t>
  </si>
  <si>
    <t>Summa</t>
  </si>
  <si>
    <t>Huomio</t>
  </si>
  <si>
    <t>Julius Fieandt</t>
  </si>
  <si>
    <t>Turun Soutajat - Åbo Roddare ry</t>
  </si>
  <si>
    <t>SM-kulta, joukkue</t>
  </si>
  <si>
    <t>Olympialuokan soutu</t>
  </si>
  <si>
    <t>M4x</t>
  </si>
  <si>
    <t>Erika Heikkilä</t>
  </si>
  <si>
    <t xml:space="preserve">Dance Factory ry </t>
  </si>
  <si>
    <t>SM-kulta, duo</t>
  </si>
  <si>
    <t>Discotanssi</t>
  </si>
  <si>
    <t>Duo Aikuiset</t>
  </si>
  <si>
    <t>EM 6., duo</t>
  </si>
  <si>
    <t>Vilma Leppähaara</t>
  </si>
  <si>
    <t>Turun Urheiluliitto ry</t>
  </si>
  <si>
    <t xml:space="preserve">SM-kulta </t>
  </si>
  <si>
    <t>Uinti, 200 m selkäuinti</t>
  </si>
  <si>
    <t>Yleinen</t>
  </si>
  <si>
    <t>Neea Visuri</t>
  </si>
  <si>
    <t>2paDance ry</t>
  </si>
  <si>
    <t>Duo Juniorit 2</t>
  </si>
  <si>
    <t>Pienryhmä juniorit</t>
  </si>
  <si>
    <t>Oona Kalliala</t>
  </si>
  <si>
    <t>Siiri Friedriksen</t>
  </si>
  <si>
    <t xml:space="preserve">TPS Juniorijääkiekko ry </t>
  </si>
  <si>
    <t>Jääkiekko</t>
  </si>
  <si>
    <t xml:space="preserve">U16 </t>
  </si>
  <si>
    <t>Roope Koskela</t>
  </si>
  <si>
    <t xml:space="preserve">Raision Urheilijat ry </t>
  </si>
  <si>
    <t xml:space="preserve">Uinti, 4x50 m vapaauinti </t>
  </si>
  <si>
    <t>Junior sekajoukkue</t>
  </si>
  <si>
    <t>Lotte-Line Ekström</t>
  </si>
  <si>
    <t>MS Parma</t>
  </si>
  <si>
    <t>MM-hopea</t>
  </si>
  <si>
    <t>Hiihtosuunnistus</t>
  </si>
  <si>
    <t xml:space="preserve">W20 </t>
  </si>
  <si>
    <t>MM-pronssi</t>
  </si>
  <si>
    <t>Niilo Nikkola</t>
  </si>
  <si>
    <t>Turun Taitoliikuntakeskus ry</t>
  </si>
  <si>
    <t>Telinevoimistelu</t>
  </si>
  <si>
    <t>Nuoret, nojapuu</t>
  </si>
  <si>
    <t>Nuoret, joukkue</t>
  </si>
  <si>
    <t>PM-hopea, joukkue</t>
  </si>
  <si>
    <t>Emmi Ala-Aho</t>
  </si>
  <si>
    <t xml:space="preserve">Arcus ry </t>
  </si>
  <si>
    <t>SM-kulta</t>
  </si>
  <si>
    <t>Jousiammunta</t>
  </si>
  <si>
    <t>Naiset</t>
  </si>
  <si>
    <t>SM-kulta, pari</t>
  </si>
  <si>
    <t>20-vuotiaat</t>
  </si>
  <si>
    <t>Maastojousiammunta</t>
  </si>
  <si>
    <t>Naiset 20-vuotta</t>
  </si>
  <si>
    <t>William Öhman</t>
  </si>
  <si>
    <t>A-juniorit yksikkö</t>
  </si>
  <si>
    <t>U-23 yksikkö</t>
  </si>
  <si>
    <t>A juniorit yksikkö sprint</t>
  </si>
  <si>
    <t>B juniorit yksikkö sprint</t>
  </si>
  <si>
    <t>Aikuiset pariaironelonen sprint</t>
  </si>
  <si>
    <t>René-Peter Vuorio</t>
  </si>
  <si>
    <t xml:space="preserve">Turun Urheiluliitto ry </t>
  </si>
  <si>
    <t>Triathlon</t>
  </si>
  <si>
    <t>U19 Supersprint</t>
  </si>
  <si>
    <t>U19 Sprint</t>
  </si>
  <si>
    <t>U19 Duathlon</t>
  </si>
  <si>
    <t>U19 Olympiamatka</t>
  </si>
  <si>
    <t>Liina Nuoranne</t>
  </si>
  <si>
    <t>Paratriathlon</t>
  </si>
  <si>
    <t>PTS3-luokka</t>
  </si>
  <si>
    <t>Iida Sulonen</t>
  </si>
  <si>
    <t>Aerial Unlimited ry</t>
  </si>
  <si>
    <t>MM-kulta</t>
  </si>
  <si>
    <t>Tankotanssi ja rengastrapetsi</t>
  </si>
  <si>
    <t>Junior Mixed</t>
  </si>
  <si>
    <t>PM-kulta</t>
  </si>
  <si>
    <t>Juniors, Junior B</t>
  </si>
  <si>
    <t>Juniors B</t>
  </si>
  <si>
    <t>Enni Virjonen</t>
  </si>
  <si>
    <t>EM-kulta</t>
  </si>
  <si>
    <t>Yleisurheilu, 7-ottelu</t>
  </si>
  <si>
    <t>U18</t>
  </si>
  <si>
    <t>Yleisurheilu, 100m aj, kuulantyöntö, 200m</t>
  </si>
  <si>
    <t>N17</t>
  </si>
  <si>
    <t>Romeo Manner</t>
  </si>
  <si>
    <t>Uinti Turku ry</t>
  </si>
  <si>
    <t>Uinti, 200m selkäuinti, 4x50 m joukkue</t>
  </si>
  <si>
    <t>IKM sekajoukkue</t>
  </si>
  <si>
    <t>Veera Kuosmanen</t>
  </si>
  <si>
    <t>TPS Salibandy ry</t>
  </si>
  <si>
    <t>Salibandy</t>
  </si>
  <si>
    <t>Naiset SM-sarja</t>
  </si>
  <si>
    <t>Minttu Laurila</t>
  </si>
  <si>
    <t xml:space="preserve">Kuulantyöntö </t>
  </si>
  <si>
    <t xml:space="preserve">Naiset 19 </t>
  </si>
  <si>
    <t xml:space="preserve">Tarpian Suunta ry </t>
  </si>
  <si>
    <t>EM-pronssi</t>
  </si>
  <si>
    <t>Pyöräsuunnistus</t>
  </si>
  <si>
    <t>EM-hopea, viesti</t>
  </si>
  <si>
    <t>MM-hopea, viesti</t>
  </si>
  <si>
    <t>D20</t>
  </si>
  <si>
    <t>Sisu Saarinen</t>
  </si>
  <si>
    <t>Yleisurheilu, 800m, 4x800m</t>
  </si>
  <si>
    <t>P15</t>
  </si>
  <si>
    <t>Elisa Mäkinen</t>
  </si>
  <si>
    <t>Budokwai Taekwondo ry</t>
  </si>
  <si>
    <t>PM-hopea, ryhmä</t>
  </si>
  <si>
    <t xml:space="preserve">Taekwondo </t>
  </si>
  <si>
    <t>U18 -ryhmät</t>
  </si>
  <si>
    <t>Ada Tammila</t>
  </si>
  <si>
    <t>Taekwondo</t>
  </si>
  <si>
    <t>Aikuiset -46 kg</t>
  </si>
  <si>
    <t>Daniel Stenholm</t>
  </si>
  <si>
    <t>Turun Suunnistajat ry</t>
  </si>
  <si>
    <t>Suunnistus</t>
  </si>
  <si>
    <t xml:space="preserve">H14 </t>
  </si>
  <si>
    <t>Salma Koskelainen</t>
  </si>
  <si>
    <t>Turun Painonnostoliitto ry</t>
  </si>
  <si>
    <t>Toiminnallinen urheilu</t>
  </si>
  <si>
    <t>14-15-v</t>
  </si>
  <si>
    <t>Ada Göcmen</t>
  </si>
  <si>
    <t>SM-kulta, sekaparit</t>
  </si>
  <si>
    <t>Kilpa-aerobic</t>
  </si>
  <si>
    <t>Aikuiset yli 18-v</t>
  </si>
  <si>
    <t>Veera Alihaanperä</t>
  </si>
  <si>
    <t>Nuoret</t>
  </si>
  <si>
    <t>Iiro Lehtisalo</t>
  </si>
  <si>
    <t>PM-hopea</t>
  </si>
  <si>
    <t>Telinevoimistelu, hevonen, renkaat</t>
  </si>
  <si>
    <t>PM-pronssi</t>
  </si>
  <si>
    <t>Telinevoimistelu, permanto</t>
  </si>
  <si>
    <t>Robin Helenius</t>
  </si>
  <si>
    <t>Yleisurheilu, seiväshyppy</t>
  </si>
  <si>
    <t>Alina Nyholm</t>
  </si>
  <si>
    <t>Yleisurheilu, 100m, 4x100m, kuula</t>
  </si>
  <si>
    <t>Elinsiirronsaaneet N18-29</t>
  </si>
  <si>
    <t>Yleisurheilu, 200m</t>
  </si>
  <si>
    <t>Yleisurheilu, 100m, 200m, kuula</t>
  </si>
  <si>
    <t>Emmi Karstinen</t>
  </si>
  <si>
    <t>Team Finland Junior Pom</t>
  </si>
  <si>
    <t>Cheertanssi</t>
  </si>
  <si>
    <t>Junior Pom</t>
  </si>
  <si>
    <t>Viivi Laivo</t>
  </si>
  <si>
    <t xml:space="preserve">Suomen Cheerleadingliitto </t>
  </si>
  <si>
    <t>Freestyle Pom senior</t>
  </si>
  <si>
    <t>Aikuiset Freestyle Pom</t>
  </si>
  <si>
    <t>Filippa Kokki</t>
  </si>
  <si>
    <t>TDT Triathlon Club ry</t>
  </si>
  <si>
    <t>Naiset U19</t>
  </si>
  <si>
    <t>Iina Ranne</t>
  </si>
  <si>
    <t>Salibandymaajoukkue</t>
  </si>
  <si>
    <t>Ella Virtanen</t>
  </si>
  <si>
    <t>Milla Granlund</t>
  </si>
  <si>
    <t>Inga Palhus</t>
  </si>
  <si>
    <t>AWS Taitouinti</t>
  </si>
  <si>
    <t>Taitouinti</t>
  </si>
  <si>
    <t>Olivia Tojander</t>
  </si>
  <si>
    <t>Emily Tasala</t>
  </si>
  <si>
    <t>Helsinki Ski Club</t>
  </si>
  <si>
    <t>SM-hopea, SM-pronssi</t>
  </si>
  <si>
    <t>Alppihiihto</t>
  </si>
  <si>
    <t>U14-U16</t>
  </si>
  <si>
    <t>Tulos ei täytä stipendin kriteereitä</t>
  </si>
  <si>
    <t>Jade Sirviö</t>
  </si>
  <si>
    <t>MM 7. ja 8. sijat</t>
  </si>
  <si>
    <t>Juniorit 15-17-v</t>
  </si>
  <si>
    <t>Ellen Virtanen</t>
  </si>
  <si>
    <t>Aikuiset</t>
  </si>
  <si>
    <t>Hakija yli-ikäinen</t>
  </si>
  <si>
    <t>Linda Bilsihenko</t>
  </si>
  <si>
    <t>SM-hopea</t>
  </si>
  <si>
    <t>Breikki</t>
  </si>
  <si>
    <t>Junior/aikuiset</t>
  </si>
  <si>
    <t>Tulokset eivät täytä kriteereitä/eivät ole vuodelta 2024</t>
  </si>
  <si>
    <t>SM-pronssi</t>
  </si>
  <si>
    <t>Jenni Kahri</t>
  </si>
  <si>
    <t>Merikarvian voimailijat ry</t>
  </si>
  <si>
    <t>Voimanosto</t>
  </si>
  <si>
    <t>N23</t>
  </si>
  <si>
    <t>Amanda Julkunen</t>
  </si>
  <si>
    <t>HC TPS</t>
  </si>
  <si>
    <t>MM 4. sija</t>
  </si>
  <si>
    <t xml:space="preserve">Tulos ei täytä stipendin kriteereitä </t>
  </si>
  <si>
    <t>Vilho Aatola</t>
  </si>
  <si>
    <t>3. sija</t>
  </si>
  <si>
    <t>Karting</t>
  </si>
  <si>
    <t>CEE RMC Senior Max</t>
  </si>
  <si>
    <t>Tomas Rusi</t>
  </si>
  <si>
    <t>Turun Voimamiehet ry</t>
  </si>
  <si>
    <t>Kreikkalais-roomalainen paini</t>
  </si>
  <si>
    <t>U20</t>
  </si>
  <si>
    <t>Hakija ulkopaikkakuntalainen</t>
  </si>
  <si>
    <t>Oliver Selin</t>
  </si>
  <si>
    <t>Suomen jääkiekkomaajoukkue</t>
  </si>
  <si>
    <t>Olympia-pronssi</t>
  </si>
  <si>
    <t>Nuorten talviolympialaiset</t>
  </si>
  <si>
    <t xml:space="preserve">Wilmer Kallio </t>
  </si>
  <si>
    <t>Yhteensä</t>
  </si>
  <si>
    <t>Turkulaisten 13-20 -vuotiaiden määrä</t>
  </si>
  <si>
    <t>Aura Golf ry juniorit</t>
  </si>
  <si>
    <t xml:space="preserve">Aura Golf ry </t>
  </si>
  <si>
    <t>Golf</t>
  </si>
  <si>
    <t xml:space="preserve">Juniorit </t>
  </si>
  <si>
    <t>Team Lemonit</t>
  </si>
  <si>
    <t>Rytminen voimistelu</t>
  </si>
  <si>
    <t>Juniorit</t>
  </si>
  <si>
    <t>Team Prada</t>
  </si>
  <si>
    <t>Joukkuevoimistelu</t>
  </si>
  <si>
    <t>Lyhytohjelma Senior</t>
  </si>
  <si>
    <t>Dance Factory ry</t>
  </si>
  <si>
    <t>8, joista yksi yli-ikäinen, ja kahdelle myönnetty yksilöstipendit</t>
  </si>
  <si>
    <t xml:space="preserve">MM 7. </t>
  </si>
  <si>
    <t>2paDance Super</t>
  </si>
  <si>
    <t xml:space="preserve">2PaDance Tukiyhdistys ry </t>
  </si>
  <si>
    <t>5, joista kahdelle myönnetty yksilöstipendit</t>
  </si>
  <si>
    <t>Määräraha vuosi 2024 yhteensä</t>
  </si>
  <si>
    <t>Stipendit vuosi 2024 yhteensä</t>
  </si>
  <si>
    <t>Stipendit loppuvuosi 2023 yhteensä</t>
  </si>
  <si>
    <t>Maksamatta jäänyt 2022</t>
  </si>
  <si>
    <t>Stipendit yhteensä</t>
  </si>
  <si>
    <t>Jakamatta jää</t>
  </si>
  <si>
    <t>Emma-Riikka Laamanen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</si>
</sst>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rgb="FF000000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wrapText="1"/>
    </xf>
    <xf numFmtId="0" fontId="3" fillId="0" borderId="5" xfId="0" applyFont="1" applyBorder="1"/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6" fontId="2" fillId="0" borderId="1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6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6" fontId="2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6" fillId="0" borderId="8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 wrapText="1"/>
    </xf>
    <xf numFmtId="0" fontId="1" fillId="0" borderId="0" xfId="0" applyFont="1"/>
    <xf numFmtId="6" fontId="1" fillId="0" borderId="0" xfId="0" applyNumberFormat="1" applyFont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6" fontId="5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5" fillId="0" borderId="1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6" fillId="0" borderId="0" xfId="0" applyFont="1"/>
    <xf numFmtId="6" fontId="2" fillId="0" borderId="0" xfId="0" applyNumberFormat="1" applyFont="1" applyAlignment="1">
      <alignment horizontal="center"/>
    </xf>
    <xf numFmtId="164" fontId="5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6" fontId="7" fillId="0" borderId="6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6" fontId="7" fillId="0" borderId="1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7" fillId="0" borderId="12" xfId="0" applyFont="1" applyBorder="1" applyAlignment="1">
      <alignment horizontal="left" vertical="center" wrapText="1"/>
    </xf>
    <xf numFmtId="6" fontId="7" fillId="0" borderId="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6" fontId="7" fillId="0" borderId="2" xfId="0" applyNumberFormat="1" applyFont="1" applyBorder="1" applyAlignment="1">
      <alignment horizontal="center" vertical="center" wrapText="1"/>
    </xf>
    <xf numFmtId="6" fontId="7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6" fontId="7" fillId="0" borderId="9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6" fontId="2" fillId="0" borderId="5" xfId="0" applyNumberFormat="1" applyFont="1" applyBorder="1" applyAlignment="1">
      <alignment horizontal="center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68138-BEBF-451F-B1E6-2CA2275FC9AC}">
  <dimension ref="B1:H100"/>
  <sheetViews>
    <sheetView tabSelected="1" zoomScaleNormal="100" workbookViewId="0">
      <selection activeCell="G98" sqref="G98"/>
    </sheetView>
  </sheetViews>
  <sheetFormatPr defaultRowHeight="14.5" x14ac:dyDescent="0.35"/>
  <cols>
    <col min="2" max="2" width="23.54296875" customWidth="1"/>
    <col min="3" max="3" width="32.36328125" customWidth="1"/>
    <col min="4" max="4" width="21.6328125" customWidth="1"/>
    <col min="5" max="5" width="36.08984375" customWidth="1"/>
    <col min="6" max="6" width="27.08984375" customWidth="1"/>
    <col min="7" max="7" width="13.453125" customWidth="1"/>
    <col min="8" max="8" width="43.90625" customWidth="1"/>
  </cols>
  <sheetData>
    <row r="1" spans="2:8" ht="15.5" x14ac:dyDescent="0.35">
      <c r="B1" s="20" t="s">
        <v>0</v>
      </c>
      <c r="C1" s="21"/>
      <c r="D1" s="22"/>
      <c r="E1" s="21"/>
      <c r="F1" s="21"/>
      <c r="G1" s="23"/>
      <c r="H1" s="21" t="s">
        <v>1</v>
      </c>
    </row>
    <row r="2" spans="2:8" ht="15.5" x14ac:dyDescent="0.35">
      <c r="B2" s="21"/>
      <c r="C2" s="21"/>
      <c r="D2" s="22"/>
      <c r="E2" s="21"/>
      <c r="F2" s="21"/>
      <c r="G2" s="23"/>
      <c r="H2" s="21"/>
    </row>
    <row r="3" spans="2:8" ht="20" customHeight="1" thickBot="1" x14ac:dyDescent="0.4">
      <c r="B3" s="1" t="s">
        <v>2</v>
      </c>
      <c r="C3" s="1" t="s">
        <v>3</v>
      </c>
      <c r="D3" s="2" t="s">
        <v>4</v>
      </c>
      <c r="E3" s="3" t="s">
        <v>5</v>
      </c>
      <c r="F3" s="1" t="s">
        <v>6</v>
      </c>
      <c r="G3" s="4" t="s">
        <v>7</v>
      </c>
      <c r="H3" s="5" t="s">
        <v>8</v>
      </c>
    </row>
    <row r="4" spans="2:8" ht="20" customHeight="1" x14ac:dyDescent="0.35">
      <c r="B4" s="48" t="s">
        <v>9</v>
      </c>
      <c r="C4" s="49" t="s">
        <v>10</v>
      </c>
      <c r="D4" s="50" t="s">
        <v>11</v>
      </c>
      <c r="E4" s="51" t="s">
        <v>12</v>
      </c>
      <c r="F4" s="48" t="s">
        <v>13</v>
      </c>
      <c r="G4" s="52">
        <v>175</v>
      </c>
      <c r="H4" s="53"/>
    </row>
    <row r="5" spans="2:8" ht="20" customHeight="1" x14ac:dyDescent="0.35">
      <c r="B5" s="67" t="s">
        <v>14</v>
      </c>
      <c r="C5" s="73" t="s">
        <v>15</v>
      </c>
      <c r="D5" s="48" t="s">
        <v>16</v>
      </c>
      <c r="E5" s="75" t="s">
        <v>17</v>
      </c>
      <c r="F5" s="54" t="s">
        <v>18</v>
      </c>
      <c r="G5" s="77">
        <v>175</v>
      </c>
      <c r="H5" s="71"/>
    </row>
    <row r="6" spans="2:8" ht="20" customHeight="1" x14ac:dyDescent="0.35">
      <c r="B6" s="68"/>
      <c r="C6" s="74"/>
      <c r="D6" s="48" t="s">
        <v>19</v>
      </c>
      <c r="E6" s="76"/>
      <c r="F6" s="48" t="s">
        <v>18</v>
      </c>
      <c r="G6" s="78"/>
      <c r="H6" s="79"/>
    </row>
    <row r="7" spans="2:8" ht="20" customHeight="1" x14ac:dyDescent="0.35">
      <c r="B7" s="50" t="s">
        <v>20</v>
      </c>
      <c r="C7" s="55" t="s">
        <v>21</v>
      </c>
      <c r="D7" s="50" t="s">
        <v>22</v>
      </c>
      <c r="E7" s="56" t="s">
        <v>23</v>
      </c>
      <c r="F7" s="50" t="s">
        <v>24</v>
      </c>
      <c r="G7" s="57">
        <v>250</v>
      </c>
      <c r="H7" s="58"/>
    </row>
    <row r="8" spans="2:8" ht="20" customHeight="1" x14ac:dyDescent="0.35">
      <c r="B8" s="67" t="s">
        <v>25</v>
      </c>
      <c r="C8" s="67" t="s">
        <v>26</v>
      </c>
      <c r="D8" s="48" t="s">
        <v>16</v>
      </c>
      <c r="E8" s="67" t="s">
        <v>17</v>
      </c>
      <c r="F8" s="48" t="s">
        <v>27</v>
      </c>
      <c r="G8" s="69">
        <v>175</v>
      </c>
      <c r="H8" s="71"/>
    </row>
    <row r="9" spans="2:8" ht="20" customHeight="1" x14ac:dyDescent="0.35">
      <c r="B9" s="68"/>
      <c r="C9" s="68"/>
      <c r="D9" s="59" t="s">
        <v>11</v>
      </c>
      <c r="E9" s="68"/>
      <c r="F9" s="48" t="s">
        <v>28</v>
      </c>
      <c r="G9" s="70"/>
      <c r="H9" s="72"/>
    </row>
    <row r="10" spans="2:8" ht="20" customHeight="1" x14ac:dyDescent="0.35">
      <c r="B10" s="67" t="s">
        <v>29</v>
      </c>
      <c r="C10" s="67" t="s">
        <v>26</v>
      </c>
      <c r="D10" s="50" t="s">
        <v>16</v>
      </c>
      <c r="E10" s="73" t="s">
        <v>17</v>
      </c>
      <c r="F10" s="54" t="s">
        <v>27</v>
      </c>
      <c r="G10" s="77">
        <v>175</v>
      </c>
      <c r="H10" s="82"/>
    </row>
    <row r="11" spans="2:8" ht="20" customHeight="1" x14ac:dyDescent="0.35">
      <c r="B11" s="80"/>
      <c r="C11" s="80"/>
      <c r="D11" s="50" t="s">
        <v>11</v>
      </c>
      <c r="E11" s="80"/>
      <c r="F11" s="59" t="s">
        <v>28</v>
      </c>
      <c r="G11" s="81"/>
      <c r="H11" s="83"/>
    </row>
    <row r="12" spans="2:8" ht="20" customHeight="1" x14ac:dyDescent="0.35">
      <c r="B12" s="50" t="s">
        <v>30</v>
      </c>
      <c r="C12" s="50" t="s">
        <v>31</v>
      </c>
      <c r="D12" s="50" t="s">
        <v>11</v>
      </c>
      <c r="E12" s="50" t="s">
        <v>32</v>
      </c>
      <c r="F12" s="50" t="s">
        <v>33</v>
      </c>
      <c r="G12" s="60">
        <v>175</v>
      </c>
      <c r="H12" s="47"/>
    </row>
    <row r="13" spans="2:8" ht="20" customHeight="1" x14ac:dyDescent="0.35">
      <c r="B13" s="50" t="s">
        <v>34</v>
      </c>
      <c r="C13" s="50" t="s">
        <v>35</v>
      </c>
      <c r="D13" s="54" t="s">
        <v>11</v>
      </c>
      <c r="E13" s="50" t="s">
        <v>36</v>
      </c>
      <c r="F13" s="50" t="s">
        <v>37</v>
      </c>
      <c r="G13" s="60">
        <v>175</v>
      </c>
      <c r="H13" s="47"/>
    </row>
    <row r="14" spans="2:8" ht="20" customHeight="1" x14ac:dyDescent="0.35">
      <c r="B14" s="67" t="s">
        <v>38</v>
      </c>
      <c r="C14" s="73" t="s">
        <v>39</v>
      </c>
      <c r="D14" s="54" t="s">
        <v>40</v>
      </c>
      <c r="E14" s="90" t="s">
        <v>41</v>
      </c>
      <c r="F14" s="67" t="s">
        <v>42</v>
      </c>
      <c r="G14" s="69">
        <v>300</v>
      </c>
      <c r="H14" s="84"/>
    </row>
    <row r="15" spans="2:8" ht="20" customHeight="1" x14ac:dyDescent="0.35">
      <c r="B15" s="80"/>
      <c r="C15" s="89"/>
      <c r="D15" s="59" t="s">
        <v>43</v>
      </c>
      <c r="E15" s="91"/>
      <c r="F15" s="80"/>
      <c r="G15" s="81"/>
      <c r="H15" s="85"/>
    </row>
    <row r="16" spans="2:8" ht="20" customHeight="1" x14ac:dyDescent="0.35">
      <c r="B16" s="67" t="s">
        <v>44</v>
      </c>
      <c r="C16" s="67" t="s">
        <v>45</v>
      </c>
      <c r="D16" s="48" t="s">
        <v>22</v>
      </c>
      <c r="E16" s="67" t="s">
        <v>46</v>
      </c>
      <c r="F16" s="54" t="s">
        <v>47</v>
      </c>
      <c r="G16" s="69">
        <v>250</v>
      </c>
      <c r="H16" s="84"/>
    </row>
    <row r="17" spans="2:8" ht="20" customHeight="1" x14ac:dyDescent="0.35">
      <c r="B17" s="86"/>
      <c r="C17" s="86"/>
      <c r="D17" s="48" t="s">
        <v>11</v>
      </c>
      <c r="E17" s="86"/>
      <c r="F17" s="48" t="s">
        <v>48</v>
      </c>
      <c r="G17" s="87"/>
      <c r="H17" s="88"/>
    </row>
    <row r="18" spans="2:8" ht="20" customHeight="1" x14ac:dyDescent="0.35">
      <c r="B18" s="80"/>
      <c r="C18" s="80"/>
      <c r="D18" s="59" t="s">
        <v>49</v>
      </c>
      <c r="E18" s="80"/>
      <c r="F18" s="59" t="s">
        <v>48</v>
      </c>
      <c r="G18" s="81"/>
      <c r="H18" s="85"/>
    </row>
    <row r="19" spans="2:8" ht="20" customHeight="1" x14ac:dyDescent="0.35">
      <c r="B19" s="67" t="s">
        <v>50</v>
      </c>
      <c r="C19" s="67" t="s">
        <v>51</v>
      </c>
      <c r="D19" s="54" t="s">
        <v>52</v>
      </c>
      <c r="E19" s="67" t="s">
        <v>53</v>
      </c>
      <c r="F19" s="61" t="s">
        <v>54</v>
      </c>
      <c r="G19" s="69">
        <v>250</v>
      </c>
      <c r="H19" s="84"/>
    </row>
    <row r="20" spans="2:8" ht="20" customHeight="1" x14ac:dyDescent="0.35">
      <c r="B20" s="86"/>
      <c r="C20" s="86"/>
      <c r="D20" s="48" t="s">
        <v>55</v>
      </c>
      <c r="E20" s="86"/>
      <c r="F20" s="51" t="s">
        <v>56</v>
      </c>
      <c r="G20" s="87"/>
      <c r="H20" s="88"/>
    </row>
    <row r="21" spans="2:8" ht="20" customHeight="1" x14ac:dyDescent="0.35">
      <c r="B21" s="86"/>
      <c r="C21" s="86"/>
      <c r="D21" s="48" t="s">
        <v>55</v>
      </c>
      <c r="E21" s="86"/>
      <c r="F21" s="51" t="s">
        <v>56</v>
      </c>
      <c r="G21" s="87"/>
      <c r="H21" s="88"/>
    </row>
    <row r="22" spans="2:8" ht="20" customHeight="1" x14ac:dyDescent="0.35">
      <c r="B22" s="80"/>
      <c r="C22" s="80"/>
      <c r="D22" s="59" t="s">
        <v>52</v>
      </c>
      <c r="E22" s="59" t="s">
        <v>57</v>
      </c>
      <c r="F22" s="62" t="s">
        <v>58</v>
      </c>
      <c r="G22" s="81"/>
      <c r="H22" s="85"/>
    </row>
    <row r="23" spans="2:8" ht="20" customHeight="1" x14ac:dyDescent="0.35">
      <c r="B23" s="67" t="s">
        <v>59</v>
      </c>
      <c r="C23" s="67" t="s">
        <v>10</v>
      </c>
      <c r="D23" s="67" t="s">
        <v>52</v>
      </c>
      <c r="E23" s="67" t="s">
        <v>12</v>
      </c>
      <c r="F23" s="24" t="s">
        <v>60</v>
      </c>
      <c r="G23" s="69">
        <v>250</v>
      </c>
      <c r="H23" s="84"/>
    </row>
    <row r="24" spans="2:8" ht="20" customHeight="1" x14ac:dyDescent="0.35">
      <c r="B24" s="86"/>
      <c r="C24" s="86"/>
      <c r="D24" s="86"/>
      <c r="E24" s="86"/>
      <c r="F24" s="25" t="s">
        <v>61</v>
      </c>
      <c r="G24" s="87"/>
      <c r="H24" s="88"/>
    </row>
    <row r="25" spans="2:8" ht="20" customHeight="1" x14ac:dyDescent="0.35">
      <c r="B25" s="86"/>
      <c r="C25" s="86"/>
      <c r="D25" s="86"/>
      <c r="E25" s="86"/>
      <c r="F25" s="25" t="s">
        <v>62</v>
      </c>
      <c r="G25" s="87"/>
      <c r="H25" s="88"/>
    </row>
    <row r="26" spans="2:8" ht="20" customHeight="1" x14ac:dyDescent="0.35">
      <c r="B26" s="86"/>
      <c r="C26" s="86"/>
      <c r="D26" s="86"/>
      <c r="E26" s="86"/>
      <c r="F26" s="25" t="s">
        <v>63</v>
      </c>
      <c r="G26" s="87"/>
      <c r="H26" s="88"/>
    </row>
    <row r="27" spans="2:8" ht="20" customHeight="1" x14ac:dyDescent="0.35">
      <c r="B27" s="80"/>
      <c r="C27" s="80"/>
      <c r="D27" s="80"/>
      <c r="E27" s="80"/>
      <c r="F27" s="26" t="s">
        <v>64</v>
      </c>
      <c r="G27" s="81"/>
      <c r="H27" s="85"/>
    </row>
    <row r="28" spans="2:8" ht="20" customHeight="1" x14ac:dyDescent="0.35">
      <c r="B28" s="67" t="s">
        <v>65</v>
      </c>
      <c r="C28" s="67" t="s">
        <v>66</v>
      </c>
      <c r="D28" s="67" t="s">
        <v>80</v>
      </c>
      <c r="E28" s="67" t="s">
        <v>67</v>
      </c>
      <c r="F28" s="24" t="s">
        <v>68</v>
      </c>
      <c r="G28" s="69">
        <v>300</v>
      </c>
      <c r="H28" s="84"/>
    </row>
    <row r="29" spans="2:8" ht="20" customHeight="1" x14ac:dyDescent="0.35">
      <c r="B29" s="86"/>
      <c r="C29" s="86"/>
      <c r="D29" s="86"/>
      <c r="E29" s="86"/>
      <c r="F29" s="25" t="s">
        <v>69</v>
      </c>
      <c r="G29" s="87"/>
      <c r="H29" s="88"/>
    </row>
    <row r="30" spans="2:8" ht="20" customHeight="1" x14ac:dyDescent="0.35">
      <c r="B30" s="86"/>
      <c r="C30" s="86"/>
      <c r="D30" s="86"/>
      <c r="E30" s="86"/>
      <c r="F30" s="25" t="s">
        <v>70</v>
      </c>
      <c r="G30" s="87"/>
      <c r="H30" s="88"/>
    </row>
    <row r="31" spans="2:8" ht="20" customHeight="1" x14ac:dyDescent="0.35">
      <c r="B31" s="80"/>
      <c r="C31" s="80"/>
      <c r="D31" s="80"/>
      <c r="E31" s="80"/>
      <c r="F31" s="26" t="s">
        <v>71</v>
      </c>
      <c r="G31" s="81"/>
      <c r="H31" s="85"/>
    </row>
    <row r="32" spans="2:8" ht="20" customHeight="1" x14ac:dyDescent="0.35">
      <c r="B32" s="50" t="s">
        <v>72</v>
      </c>
      <c r="C32" s="50" t="s">
        <v>21</v>
      </c>
      <c r="D32" s="54" t="s">
        <v>43</v>
      </c>
      <c r="E32" s="50" t="s">
        <v>73</v>
      </c>
      <c r="F32" s="50" t="s">
        <v>74</v>
      </c>
      <c r="G32" s="60">
        <v>300</v>
      </c>
      <c r="H32" s="47"/>
    </row>
    <row r="33" spans="2:8" ht="20" customHeight="1" x14ac:dyDescent="0.35">
      <c r="B33" s="67" t="s">
        <v>75</v>
      </c>
      <c r="C33" s="73" t="s">
        <v>76</v>
      </c>
      <c r="D33" s="54" t="s">
        <v>77</v>
      </c>
      <c r="E33" s="93" t="s">
        <v>78</v>
      </c>
      <c r="F33" s="51" t="s">
        <v>79</v>
      </c>
      <c r="G33" s="69">
        <v>300</v>
      </c>
      <c r="H33" s="84"/>
    </row>
    <row r="34" spans="2:8" ht="20" customHeight="1" x14ac:dyDescent="0.35">
      <c r="B34" s="86"/>
      <c r="C34" s="86"/>
      <c r="D34" s="48" t="s">
        <v>80</v>
      </c>
      <c r="E34" s="94"/>
      <c r="F34" s="63" t="s">
        <v>81</v>
      </c>
      <c r="G34" s="87"/>
      <c r="H34" s="88"/>
    </row>
    <row r="35" spans="2:8" ht="20" customHeight="1" x14ac:dyDescent="0.35">
      <c r="B35" s="80"/>
      <c r="C35" s="80"/>
      <c r="D35" s="59" t="s">
        <v>52</v>
      </c>
      <c r="E35" s="94"/>
      <c r="F35" s="64" t="s">
        <v>82</v>
      </c>
      <c r="G35" s="81"/>
      <c r="H35" s="85"/>
    </row>
    <row r="36" spans="2:8" ht="20" customHeight="1" x14ac:dyDescent="0.35">
      <c r="B36" s="95" t="s">
        <v>83</v>
      </c>
      <c r="C36" s="96" t="s">
        <v>21</v>
      </c>
      <c r="D36" s="54" t="s">
        <v>84</v>
      </c>
      <c r="E36" s="27" t="s">
        <v>85</v>
      </c>
      <c r="F36" s="54" t="s">
        <v>86</v>
      </c>
      <c r="G36" s="97">
        <v>300</v>
      </c>
      <c r="H36" s="98"/>
    </row>
    <row r="37" spans="2:8" ht="20" customHeight="1" x14ac:dyDescent="0.35">
      <c r="B37" s="80"/>
      <c r="C37" s="91"/>
      <c r="D37" s="59" t="s">
        <v>52</v>
      </c>
      <c r="E37" s="28" t="s">
        <v>87</v>
      </c>
      <c r="F37" s="59" t="s">
        <v>88</v>
      </c>
      <c r="G37" s="97"/>
      <c r="H37" s="98"/>
    </row>
    <row r="38" spans="2:8" ht="20" customHeight="1" x14ac:dyDescent="0.35">
      <c r="B38" s="29" t="s">
        <v>89</v>
      </c>
      <c r="C38" s="29" t="s">
        <v>90</v>
      </c>
      <c r="D38" s="50" t="s">
        <v>52</v>
      </c>
      <c r="E38" s="29" t="s">
        <v>91</v>
      </c>
      <c r="F38" s="50" t="s">
        <v>92</v>
      </c>
      <c r="G38" s="30">
        <v>250</v>
      </c>
      <c r="H38" s="31"/>
    </row>
    <row r="39" spans="2:8" ht="20" customHeight="1" x14ac:dyDescent="0.35">
      <c r="B39" s="29" t="s">
        <v>93</v>
      </c>
      <c r="C39" s="29" t="s">
        <v>94</v>
      </c>
      <c r="D39" s="50" t="s">
        <v>52</v>
      </c>
      <c r="E39" s="29" t="s">
        <v>95</v>
      </c>
      <c r="F39" s="50" t="s">
        <v>96</v>
      </c>
      <c r="G39" s="30">
        <v>175</v>
      </c>
      <c r="H39" s="31"/>
    </row>
    <row r="40" spans="2:8" ht="20" customHeight="1" x14ac:dyDescent="0.35">
      <c r="B40" s="94" t="s">
        <v>97</v>
      </c>
      <c r="C40" s="94" t="s">
        <v>21</v>
      </c>
      <c r="D40" s="54" t="s">
        <v>80</v>
      </c>
      <c r="E40" s="95" t="s">
        <v>98</v>
      </c>
      <c r="F40" s="67" t="s">
        <v>99</v>
      </c>
      <c r="G40" s="99">
        <v>300</v>
      </c>
      <c r="H40" s="92"/>
    </row>
    <row r="41" spans="2:8" ht="20" customHeight="1" x14ac:dyDescent="0.35">
      <c r="B41" s="94"/>
      <c r="C41" s="94"/>
      <c r="D41" s="59" t="s">
        <v>52</v>
      </c>
      <c r="E41" s="80"/>
      <c r="F41" s="80"/>
      <c r="G41" s="100"/>
      <c r="H41" s="85"/>
    </row>
    <row r="42" spans="2:8" ht="20" customHeight="1" x14ac:dyDescent="0.35">
      <c r="B42" s="95" t="s">
        <v>226</v>
      </c>
      <c r="C42" s="95" t="s">
        <v>100</v>
      </c>
      <c r="D42" s="54" t="s">
        <v>101</v>
      </c>
      <c r="E42" s="95" t="s">
        <v>102</v>
      </c>
      <c r="F42" s="54" t="s">
        <v>42</v>
      </c>
      <c r="G42" s="101">
        <v>300</v>
      </c>
      <c r="H42" s="92"/>
    </row>
    <row r="43" spans="2:8" ht="20" customHeight="1" x14ac:dyDescent="0.35">
      <c r="B43" s="86"/>
      <c r="C43" s="86"/>
      <c r="D43" s="48" t="s">
        <v>103</v>
      </c>
      <c r="E43" s="86"/>
      <c r="F43" s="48" t="s">
        <v>42</v>
      </c>
      <c r="G43" s="102"/>
      <c r="H43" s="88"/>
    </row>
    <row r="44" spans="2:8" ht="20" customHeight="1" x14ac:dyDescent="0.35">
      <c r="B44" s="86"/>
      <c r="C44" s="86"/>
      <c r="D44" s="48" t="s">
        <v>104</v>
      </c>
      <c r="E44" s="86"/>
      <c r="F44" s="48" t="s">
        <v>42</v>
      </c>
      <c r="G44" s="102"/>
      <c r="H44" s="88"/>
    </row>
    <row r="45" spans="2:8" ht="20" customHeight="1" x14ac:dyDescent="0.35">
      <c r="B45" s="80"/>
      <c r="C45" s="80"/>
      <c r="D45" s="59" t="s">
        <v>52</v>
      </c>
      <c r="E45" s="80"/>
      <c r="F45" s="59" t="s">
        <v>105</v>
      </c>
      <c r="G45" s="103"/>
      <c r="H45" s="85"/>
    </row>
    <row r="46" spans="2:8" ht="20" customHeight="1" x14ac:dyDescent="0.35">
      <c r="B46" s="29" t="s">
        <v>106</v>
      </c>
      <c r="C46" s="29" t="s">
        <v>66</v>
      </c>
      <c r="D46" s="50" t="s">
        <v>52</v>
      </c>
      <c r="E46" s="29" t="s">
        <v>107</v>
      </c>
      <c r="F46" s="50" t="s">
        <v>108</v>
      </c>
      <c r="G46" s="30">
        <v>250</v>
      </c>
      <c r="H46" s="31"/>
    </row>
    <row r="47" spans="2:8" ht="20" customHeight="1" x14ac:dyDescent="0.35">
      <c r="B47" s="29" t="s">
        <v>109</v>
      </c>
      <c r="C47" s="29" t="s">
        <v>110</v>
      </c>
      <c r="D47" s="50" t="s">
        <v>111</v>
      </c>
      <c r="E47" s="29" t="s">
        <v>112</v>
      </c>
      <c r="F47" s="50" t="s">
        <v>113</v>
      </c>
      <c r="G47" s="30">
        <v>200</v>
      </c>
      <c r="H47" s="31"/>
    </row>
    <row r="48" spans="2:8" ht="20" customHeight="1" x14ac:dyDescent="0.35">
      <c r="B48" s="29" t="s">
        <v>114</v>
      </c>
      <c r="C48" s="29" t="s">
        <v>110</v>
      </c>
      <c r="D48" s="50" t="s">
        <v>52</v>
      </c>
      <c r="E48" s="29" t="s">
        <v>115</v>
      </c>
      <c r="F48" s="50" t="s">
        <v>116</v>
      </c>
      <c r="G48" s="30">
        <v>250</v>
      </c>
      <c r="H48" s="31"/>
    </row>
    <row r="49" spans="2:8" ht="20" customHeight="1" x14ac:dyDescent="0.35">
      <c r="B49" s="29" t="s">
        <v>117</v>
      </c>
      <c r="C49" s="29" t="s">
        <v>118</v>
      </c>
      <c r="D49" s="50" t="s">
        <v>52</v>
      </c>
      <c r="E49" s="29" t="s">
        <v>119</v>
      </c>
      <c r="F49" s="50" t="s">
        <v>120</v>
      </c>
      <c r="G49" s="30">
        <v>250</v>
      </c>
      <c r="H49" s="31"/>
    </row>
    <row r="50" spans="2:8" ht="20" customHeight="1" x14ac:dyDescent="0.35">
      <c r="B50" s="29" t="s">
        <v>121</v>
      </c>
      <c r="C50" s="29" t="s">
        <v>122</v>
      </c>
      <c r="D50" s="50" t="s">
        <v>52</v>
      </c>
      <c r="E50" s="29" t="s">
        <v>123</v>
      </c>
      <c r="F50" s="50" t="s">
        <v>124</v>
      </c>
      <c r="G50" s="30">
        <v>250</v>
      </c>
      <c r="H50" s="31"/>
    </row>
    <row r="51" spans="2:8" ht="20" customHeight="1" x14ac:dyDescent="0.35">
      <c r="B51" s="29" t="s">
        <v>125</v>
      </c>
      <c r="C51" s="29" t="s">
        <v>21</v>
      </c>
      <c r="D51" s="50" t="s">
        <v>126</v>
      </c>
      <c r="E51" s="29" t="s">
        <v>127</v>
      </c>
      <c r="F51" s="50" t="s">
        <v>128</v>
      </c>
      <c r="G51" s="30">
        <v>175</v>
      </c>
      <c r="H51" s="31"/>
    </row>
    <row r="52" spans="2:8" ht="20" customHeight="1" x14ac:dyDescent="0.35">
      <c r="B52" s="29" t="s">
        <v>129</v>
      </c>
      <c r="C52" s="29" t="s">
        <v>66</v>
      </c>
      <c r="D52" s="50" t="s">
        <v>11</v>
      </c>
      <c r="E52" s="29" t="s">
        <v>67</v>
      </c>
      <c r="F52" s="50" t="s">
        <v>130</v>
      </c>
      <c r="G52" s="30">
        <v>175</v>
      </c>
      <c r="H52" s="31"/>
    </row>
    <row r="53" spans="2:8" ht="20" customHeight="1" x14ac:dyDescent="0.35">
      <c r="B53" s="95" t="s">
        <v>131</v>
      </c>
      <c r="C53" s="95" t="s">
        <v>45</v>
      </c>
      <c r="D53" s="54" t="s">
        <v>132</v>
      </c>
      <c r="E53" s="27" t="s">
        <v>133</v>
      </c>
      <c r="F53" s="67" t="s">
        <v>130</v>
      </c>
      <c r="G53" s="101">
        <v>300</v>
      </c>
      <c r="H53" s="92"/>
    </row>
    <row r="54" spans="2:8" ht="20" customHeight="1" x14ac:dyDescent="0.35">
      <c r="B54" s="80"/>
      <c r="C54" s="80"/>
      <c r="D54" s="59" t="s">
        <v>134</v>
      </c>
      <c r="E54" s="28" t="s">
        <v>135</v>
      </c>
      <c r="F54" s="80"/>
      <c r="G54" s="81"/>
      <c r="H54" s="85"/>
    </row>
    <row r="55" spans="2:8" ht="20" customHeight="1" x14ac:dyDescent="0.35">
      <c r="B55" s="29" t="s">
        <v>136</v>
      </c>
      <c r="C55" s="29" t="s">
        <v>21</v>
      </c>
      <c r="D55" s="50" t="s">
        <v>52</v>
      </c>
      <c r="E55" s="29" t="s">
        <v>137</v>
      </c>
      <c r="F55" s="50" t="s">
        <v>108</v>
      </c>
      <c r="G55" s="30">
        <v>250</v>
      </c>
      <c r="H55" s="31"/>
    </row>
    <row r="56" spans="2:8" ht="20" customHeight="1" x14ac:dyDescent="0.35">
      <c r="B56" s="94" t="s">
        <v>138</v>
      </c>
      <c r="C56" s="94" t="s">
        <v>21</v>
      </c>
      <c r="D56" s="54" t="s">
        <v>84</v>
      </c>
      <c r="E56" s="27" t="s">
        <v>139</v>
      </c>
      <c r="F56" s="67" t="s">
        <v>140</v>
      </c>
      <c r="G56" s="101">
        <v>300</v>
      </c>
      <c r="H56" s="92"/>
    </row>
    <row r="57" spans="2:8" ht="20" customHeight="1" x14ac:dyDescent="0.35">
      <c r="B57" s="94"/>
      <c r="C57" s="94"/>
      <c r="D57" s="48" t="s">
        <v>101</v>
      </c>
      <c r="E57" s="32" t="s">
        <v>141</v>
      </c>
      <c r="F57" s="86"/>
      <c r="G57" s="87"/>
      <c r="H57" s="88"/>
    </row>
    <row r="58" spans="2:8" ht="20" customHeight="1" x14ac:dyDescent="0.35">
      <c r="B58" s="94"/>
      <c r="C58" s="94"/>
      <c r="D58" s="59" t="s">
        <v>52</v>
      </c>
      <c r="E58" s="28" t="s">
        <v>142</v>
      </c>
      <c r="F58" s="80"/>
      <c r="G58" s="81"/>
      <c r="H58" s="85"/>
    </row>
    <row r="59" spans="2:8" ht="20" customHeight="1" x14ac:dyDescent="0.35">
      <c r="B59" s="29" t="s">
        <v>143</v>
      </c>
      <c r="C59" s="29" t="s">
        <v>144</v>
      </c>
      <c r="D59" s="50" t="s">
        <v>43</v>
      </c>
      <c r="E59" s="29" t="s">
        <v>145</v>
      </c>
      <c r="F59" s="50" t="s">
        <v>146</v>
      </c>
      <c r="G59" s="30">
        <v>200</v>
      </c>
      <c r="H59" s="31"/>
    </row>
    <row r="60" spans="2:8" ht="20" customHeight="1" x14ac:dyDescent="0.35">
      <c r="B60" s="94" t="s">
        <v>147</v>
      </c>
      <c r="C60" s="94" t="s">
        <v>148</v>
      </c>
      <c r="D60" s="54" t="s">
        <v>84</v>
      </c>
      <c r="E60" s="94" t="s">
        <v>145</v>
      </c>
      <c r="F60" s="54" t="s">
        <v>149</v>
      </c>
      <c r="G60" s="97">
        <v>200</v>
      </c>
      <c r="H60" s="98"/>
    </row>
    <row r="61" spans="2:8" ht="20" customHeight="1" x14ac:dyDescent="0.35">
      <c r="B61" s="94"/>
      <c r="C61" s="94"/>
      <c r="D61" s="59" t="s">
        <v>52</v>
      </c>
      <c r="E61" s="94"/>
      <c r="F61" s="59" t="s">
        <v>150</v>
      </c>
      <c r="G61" s="104"/>
      <c r="H61" s="98"/>
    </row>
    <row r="62" spans="2:8" ht="20" customHeight="1" x14ac:dyDescent="0.35">
      <c r="B62" s="29" t="s">
        <v>151</v>
      </c>
      <c r="C62" s="29" t="s">
        <v>152</v>
      </c>
      <c r="D62" s="50" t="s">
        <v>52</v>
      </c>
      <c r="E62" s="29" t="s">
        <v>67</v>
      </c>
      <c r="F62" s="50" t="s">
        <v>153</v>
      </c>
      <c r="G62" s="30">
        <v>250</v>
      </c>
      <c r="H62" s="31"/>
    </row>
    <row r="63" spans="2:8" ht="20" customHeight="1" x14ac:dyDescent="0.35">
      <c r="B63" s="29" t="s">
        <v>154</v>
      </c>
      <c r="C63" s="29" t="s">
        <v>155</v>
      </c>
      <c r="D63" s="50" t="s">
        <v>40</v>
      </c>
      <c r="E63" s="29" t="s">
        <v>95</v>
      </c>
      <c r="F63" s="50" t="s">
        <v>54</v>
      </c>
      <c r="G63" s="30">
        <v>200</v>
      </c>
      <c r="H63" s="31"/>
    </row>
    <row r="64" spans="2:8" ht="20" customHeight="1" x14ac:dyDescent="0.35">
      <c r="B64" s="29" t="s">
        <v>156</v>
      </c>
      <c r="C64" s="29" t="s">
        <v>155</v>
      </c>
      <c r="D64" s="50" t="s">
        <v>40</v>
      </c>
      <c r="E64" s="29" t="s">
        <v>95</v>
      </c>
      <c r="F64" s="50" t="s">
        <v>54</v>
      </c>
      <c r="G64" s="30">
        <v>200</v>
      </c>
      <c r="H64" s="31"/>
    </row>
    <row r="65" spans="2:8" ht="20" customHeight="1" x14ac:dyDescent="0.35">
      <c r="B65" s="29" t="s">
        <v>157</v>
      </c>
      <c r="C65" s="29" t="s">
        <v>155</v>
      </c>
      <c r="D65" s="50" t="s">
        <v>40</v>
      </c>
      <c r="E65" s="29" t="s">
        <v>95</v>
      </c>
      <c r="F65" s="50" t="s">
        <v>54</v>
      </c>
      <c r="G65" s="30">
        <v>200</v>
      </c>
      <c r="H65" s="31"/>
    </row>
    <row r="66" spans="2:8" ht="20" customHeight="1" x14ac:dyDescent="0.35">
      <c r="B66" s="29" t="s">
        <v>158</v>
      </c>
      <c r="C66" s="29" t="s">
        <v>159</v>
      </c>
      <c r="D66" s="50" t="s">
        <v>16</v>
      </c>
      <c r="E66" s="29" t="s">
        <v>160</v>
      </c>
      <c r="F66" s="50" t="s">
        <v>54</v>
      </c>
      <c r="G66" s="30">
        <v>175</v>
      </c>
      <c r="H66" s="31"/>
    </row>
    <row r="67" spans="2:8" ht="20" customHeight="1" x14ac:dyDescent="0.35">
      <c r="B67" s="29" t="s">
        <v>161</v>
      </c>
      <c r="C67" s="29" t="s">
        <v>159</v>
      </c>
      <c r="D67" s="50" t="s">
        <v>16</v>
      </c>
      <c r="E67" s="29" t="s">
        <v>160</v>
      </c>
      <c r="F67" s="50" t="s">
        <v>54</v>
      </c>
      <c r="G67" s="30">
        <v>175</v>
      </c>
      <c r="H67" s="31"/>
    </row>
    <row r="68" spans="2:8" ht="20" customHeight="1" x14ac:dyDescent="0.35">
      <c r="B68" s="29" t="s">
        <v>162</v>
      </c>
      <c r="C68" s="29" t="s">
        <v>163</v>
      </c>
      <c r="D68" s="50" t="s">
        <v>164</v>
      </c>
      <c r="E68" s="29" t="s">
        <v>165</v>
      </c>
      <c r="F68" s="50" t="s">
        <v>166</v>
      </c>
      <c r="G68" s="30">
        <v>0</v>
      </c>
      <c r="H68" s="31" t="s">
        <v>167</v>
      </c>
    </row>
    <row r="69" spans="2:8" ht="20" customHeight="1" x14ac:dyDescent="0.35">
      <c r="B69" s="29" t="s">
        <v>168</v>
      </c>
      <c r="C69" s="29" t="s">
        <v>66</v>
      </c>
      <c r="D69" s="50" t="s">
        <v>169</v>
      </c>
      <c r="E69" s="29" t="s">
        <v>127</v>
      </c>
      <c r="F69" s="50" t="s">
        <v>170</v>
      </c>
      <c r="G69" s="30">
        <v>0</v>
      </c>
      <c r="H69" s="31" t="s">
        <v>167</v>
      </c>
    </row>
    <row r="70" spans="2:8" ht="20" customHeight="1" x14ac:dyDescent="0.35">
      <c r="B70" s="29" t="s">
        <v>171</v>
      </c>
      <c r="C70" s="29" t="s">
        <v>15</v>
      </c>
      <c r="D70" s="50" t="s">
        <v>52</v>
      </c>
      <c r="E70" s="29" t="s">
        <v>17</v>
      </c>
      <c r="F70" s="50" t="s">
        <v>172</v>
      </c>
      <c r="G70" s="30">
        <v>0</v>
      </c>
      <c r="H70" s="31" t="s">
        <v>173</v>
      </c>
    </row>
    <row r="71" spans="2:8" ht="20" customHeight="1" x14ac:dyDescent="0.35">
      <c r="B71" s="95" t="s">
        <v>174</v>
      </c>
      <c r="C71" s="106" t="s">
        <v>21</v>
      </c>
      <c r="D71" s="54" t="s">
        <v>175</v>
      </c>
      <c r="E71" s="96" t="s">
        <v>176</v>
      </c>
      <c r="F71" s="67" t="s">
        <v>177</v>
      </c>
      <c r="G71" s="101">
        <v>0</v>
      </c>
      <c r="H71" s="92" t="s">
        <v>178</v>
      </c>
    </row>
    <row r="72" spans="2:8" ht="20" customHeight="1" x14ac:dyDescent="0.35">
      <c r="B72" s="80"/>
      <c r="C72" s="80"/>
      <c r="D72" s="59" t="s">
        <v>179</v>
      </c>
      <c r="E72" s="80"/>
      <c r="F72" s="80"/>
      <c r="G72" s="81"/>
      <c r="H72" s="85"/>
    </row>
    <row r="73" spans="2:8" ht="20" customHeight="1" x14ac:dyDescent="0.35">
      <c r="B73" s="29" t="s">
        <v>180</v>
      </c>
      <c r="C73" s="29" t="s">
        <v>181</v>
      </c>
      <c r="D73" s="50" t="s">
        <v>134</v>
      </c>
      <c r="E73" s="29" t="s">
        <v>182</v>
      </c>
      <c r="F73" s="50" t="s">
        <v>183</v>
      </c>
      <c r="G73" s="30">
        <v>0</v>
      </c>
      <c r="H73" s="31" t="s">
        <v>173</v>
      </c>
    </row>
    <row r="74" spans="2:8" ht="20" customHeight="1" x14ac:dyDescent="0.35">
      <c r="B74" s="29" t="s">
        <v>184</v>
      </c>
      <c r="C74" s="29" t="s">
        <v>185</v>
      </c>
      <c r="D74" s="50" t="s">
        <v>186</v>
      </c>
      <c r="E74" s="29" t="s">
        <v>32</v>
      </c>
      <c r="F74" s="50" t="s">
        <v>86</v>
      </c>
      <c r="G74" s="30">
        <v>0</v>
      </c>
      <c r="H74" s="31" t="s">
        <v>187</v>
      </c>
    </row>
    <row r="75" spans="2:8" ht="20" customHeight="1" x14ac:dyDescent="0.35">
      <c r="B75" s="29" t="s">
        <v>188</v>
      </c>
      <c r="C75" s="29"/>
      <c r="D75" s="50" t="s">
        <v>189</v>
      </c>
      <c r="E75" s="29" t="s">
        <v>190</v>
      </c>
      <c r="F75" s="50" t="s">
        <v>191</v>
      </c>
      <c r="G75" s="30">
        <v>0</v>
      </c>
      <c r="H75" s="31" t="s">
        <v>187</v>
      </c>
    </row>
    <row r="76" spans="2:8" ht="20" customHeight="1" x14ac:dyDescent="0.35">
      <c r="B76" s="29" t="s">
        <v>192</v>
      </c>
      <c r="C76" s="29" t="s">
        <v>193</v>
      </c>
      <c r="D76" s="50" t="s">
        <v>52</v>
      </c>
      <c r="E76" s="29" t="s">
        <v>194</v>
      </c>
      <c r="F76" s="50" t="s">
        <v>195</v>
      </c>
      <c r="G76" s="30">
        <v>0</v>
      </c>
      <c r="H76" s="31" t="s">
        <v>196</v>
      </c>
    </row>
    <row r="77" spans="2:8" ht="20" customHeight="1" x14ac:dyDescent="0.35">
      <c r="B77" s="29" t="s">
        <v>197</v>
      </c>
      <c r="C77" s="29" t="s">
        <v>198</v>
      </c>
      <c r="D77" s="50" t="s">
        <v>199</v>
      </c>
      <c r="E77" s="29" t="s">
        <v>32</v>
      </c>
      <c r="F77" s="50" t="s">
        <v>200</v>
      </c>
      <c r="G77" s="30">
        <v>0</v>
      </c>
      <c r="H77" s="31" t="s">
        <v>196</v>
      </c>
    </row>
    <row r="78" spans="2:8" ht="20" customHeight="1" x14ac:dyDescent="0.35">
      <c r="B78" s="50" t="s">
        <v>201</v>
      </c>
      <c r="C78" s="50" t="s">
        <v>198</v>
      </c>
      <c r="D78" s="50" t="s">
        <v>199</v>
      </c>
      <c r="E78" s="50" t="s">
        <v>32</v>
      </c>
      <c r="F78" s="50" t="s">
        <v>200</v>
      </c>
      <c r="G78" s="60">
        <v>0</v>
      </c>
      <c r="H78" s="47" t="s">
        <v>196</v>
      </c>
    </row>
    <row r="79" spans="2:8" ht="15.5" x14ac:dyDescent="0.35">
      <c r="B79" s="7"/>
      <c r="C79" s="7"/>
      <c r="D79" s="22"/>
      <c r="E79" s="7"/>
      <c r="F79" s="33" t="s">
        <v>202</v>
      </c>
      <c r="G79" s="34">
        <f>SUM(G4:G67)</f>
        <v>8575</v>
      </c>
      <c r="H79" s="21"/>
    </row>
    <row r="80" spans="2:8" ht="15.5" x14ac:dyDescent="0.35">
      <c r="B80" s="21"/>
      <c r="C80" s="21"/>
      <c r="D80" s="22"/>
      <c r="E80" s="21"/>
      <c r="F80" s="21"/>
      <c r="G80" s="23"/>
      <c r="H80" s="21"/>
    </row>
    <row r="81" spans="2:8" ht="15.5" x14ac:dyDescent="0.35">
      <c r="B81" s="21"/>
      <c r="C81" s="21"/>
      <c r="D81" s="22"/>
      <c r="E81" s="21"/>
      <c r="F81" s="21"/>
      <c r="G81" s="23"/>
      <c r="H81" s="21"/>
    </row>
    <row r="82" spans="2:8" ht="15.5" x14ac:dyDescent="0.35">
      <c r="B82" s="21"/>
      <c r="C82" s="21"/>
      <c r="D82" s="22"/>
      <c r="E82" s="21"/>
      <c r="F82" s="21"/>
      <c r="G82" s="23"/>
      <c r="H82" s="21"/>
    </row>
    <row r="83" spans="2:8" ht="31.5" thickBot="1" x14ac:dyDescent="0.4">
      <c r="B83" s="8" t="s">
        <v>2</v>
      </c>
      <c r="C83" s="1" t="s">
        <v>3</v>
      </c>
      <c r="D83" s="9" t="s">
        <v>4</v>
      </c>
      <c r="E83" s="3" t="s">
        <v>5</v>
      </c>
      <c r="F83" s="1" t="s">
        <v>6</v>
      </c>
      <c r="G83" s="4" t="s">
        <v>7</v>
      </c>
      <c r="H83" s="10" t="s">
        <v>203</v>
      </c>
    </row>
    <row r="84" spans="2:8" ht="15.5" x14ac:dyDescent="0.35">
      <c r="B84" s="11" t="s">
        <v>204</v>
      </c>
      <c r="C84" s="12" t="s">
        <v>205</v>
      </c>
      <c r="D84" s="12" t="s">
        <v>52</v>
      </c>
      <c r="E84" s="13" t="s">
        <v>206</v>
      </c>
      <c r="F84" s="13" t="s">
        <v>207</v>
      </c>
      <c r="G84" s="14">
        <v>300</v>
      </c>
      <c r="H84" s="6">
        <v>2</v>
      </c>
    </row>
    <row r="85" spans="2:8" ht="15.5" x14ac:dyDescent="0.35">
      <c r="B85" s="35" t="s">
        <v>208</v>
      </c>
      <c r="C85" s="35" t="s">
        <v>21</v>
      </c>
      <c r="D85" s="36" t="s">
        <v>132</v>
      </c>
      <c r="E85" s="35" t="s">
        <v>209</v>
      </c>
      <c r="F85" s="37" t="s">
        <v>210</v>
      </c>
      <c r="G85" s="38">
        <v>600</v>
      </c>
      <c r="H85" s="39">
        <v>3</v>
      </c>
    </row>
    <row r="86" spans="2:8" ht="15.5" x14ac:dyDescent="0.35">
      <c r="B86" s="35" t="s">
        <v>211</v>
      </c>
      <c r="C86" s="35" t="s">
        <v>21</v>
      </c>
      <c r="D86" s="40" t="s">
        <v>52</v>
      </c>
      <c r="E86" s="35" t="s">
        <v>212</v>
      </c>
      <c r="F86" s="37" t="s">
        <v>213</v>
      </c>
      <c r="G86" s="41">
        <v>900</v>
      </c>
      <c r="H86" s="39">
        <v>6</v>
      </c>
    </row>
    <row r="87" spans="2:8" ht="15.5" x14ac:dyDescent="0.35">
      <c r="B87" s="107" t="s">
        <v>214</v>
      </c>
      <c r="C87" s="107" t="s">
        <v>214</v>
      </c>
      <c r="D87" s="42" t="s">
        <v>52</v>
      </c>
      <c r="E87" s="108" t="s">
        <v>17</v>
      </c>
      <c r="F87" s="110" t="s">
        <v>172</v>
      </c>
      <c r="G87" s="112">
        <v>750</v>
      </c>
      <c r="H87" s="105" t="s">
        <v>215</v>
      </c>
    </row>
    <row r="88" spans="2:8" ht="15.5" x14ac:dyDescent="0.35">
      <c r="B88" s="80"/>
      <c r="C88" s="80"/>
      <c r="D88" s="43" t="s">
        <v>216</v>
      </c>
      <c r="E88" s="109"/>
      <c r="F88" s="111"/>
      <c r="G88" s="104"/>
      <c r="H88" s="94"/>
    </row>
    <row r="89" spans="2:8" ht="15.5" x14ac:dyDescent="0.35">
      <c r="B89" s="15" t="s">
        <v>217</v>
      </c>
      <c r="C89" s="65" t="s">
        <v>218</v>
      </c>
      <c r="D89" s="36" t="s">
        <v>52</v>
      </c>
      <c r="E89" s="65" t="s">
        <v>17</v>
      </c>
      <c r="F89" s="66" t="s">
        <v>28</v>
      </c>
      <c r="G89" s="46">
        <v>450</v>
      </c>
      <c r="H89" s="65" t="s">
        <v>219</v>
      </c>
    </row>
    <row r="90" spans="2:8" ht="15.5" x14ac:dyDescent="0.35">
      <c r="B90" s="44"/>
      <c r="C90" s="16"/>
      <c r="D90" s="16"/>
      <c r="E90" s="16"/>
      <c r="F90" s="16"/>
      <c r="G90" s="17"/>
      <c r="H90" s="16"/>
    </row>
    <row r="91" spans="2:8" ht="15.5" x14ac:dyDescent="0.35">
      <c r="B91" s="18"/>
      <c r="C91" s="21"/>
      <c r="D91" s="22"/>
      <c r="E91" s="21"/>
      <c r="F91" s="20" t="s">
        <v>202</v>
      </c>
      <c r="G91" s="34">
        <f>SUM(G84:G89)</f>
        <v>3000</v>
      </c>
      <c r="H91" s="21"/>
    </row>
    <row r="92" spans="2:8" ht="15.5" x14ac:dyDescent="0.35">
      <c r="B92" s="18"/>
      <c r="C92" s="21"/>
      <c r="D92" s="22"/>
      <c r="E92" s="21"/>
      <c r="F92" s="20"/>
      <c r="G92" s="34"/>
      <c r="H92" s="21"/>
    </row>
    <row r="93" spans="2:8" ht="15.5" x14ac:dyDescent="0.35">
      <c r="B93" s="21"/>
      <c r="C93" s="21"/>
      <c r="D93" s="22"/>
      <c r="E93" s="21"/>
      <c r="F93" s="21"/>
      <c r="G93" s="23"/>
      <c r="H93" s="21"/>
    </row>
    <row r="94" spans="2:8" ht="31" x14ac:dyDescent="0.35">
      <c r="B94" s="21"/>
      <c r="C94" s="21"/>
      <c r="D94" s="22"/>
      <c r="E94" s="21"/>
      <c r="F94" s="7" t="s">
        <v>220</v>
      </c>
      <c r="G94" s="19">
        <v>14000</v>
      </c>
      <c r="H94" s="21"/>
    </row>
    <row r="95" spans="2:8" ht="31" x14ac:dyDescent="0.35">
      <c r="B95" s="21"/>
      <c r="C95" s="21"/>
      <c r="D95" s="22"/>
      <c r="E95" s="21"/>
      <c r="F95" s="7" t="s">
        <v>221</v>
      </c>
      <c r="G95" s="45">
        <f>SUM(G79,G91)</f>
        <v>11575</v>
      </c>
      <c r="H95" s="21"/>
    </row>
    <row r="96" spans="2:8" ht="31" x14ac:dyDescent="0.35">
      <c r="B96" s="21"/>
      <c r="C96" s="21"/>
      <c r="D96" s="22"/>
      <c r="E96" s="21"/>
      <c r="F96" s="22" t="s">
        <v>222</v>
      </c>
      <c r="G96" s="45">
        <v>1700</v>
      </c>
      <c r="H96" s="21"/>
    </row>
    <row r="97" spans="2:8" ht="15.5" x14ac:dyDescent="0.35">
      <c r="B97" s="21"/>
      <c r="C97" s="21"/>
      <c r="D97" s="22"/>
      <c r="E97" s="21"/>
      <c r="F97" s="21" t="s">
        <v>223</v>
      </c>
      <c r="G97" s="45">
        <v>150</v>
      </c>
      <c r="H97" s="21"/>
    </row>
    <row r="98" spans="2:8" ht="15.5" x14ac:dyDescent="0.35">
      <c r="B98" s="21"/>
      <c r="C98" s="21"/>
      <c r="D98" s="22"/>
      <c r="E98" s="21"/>
      <c r="F98" s="7" t="s">
        <v>224</v>
      </c>
      <c r="G98" s="45">
        <f>SUM(G95:G97)</f>
        <v>13425</v>
      </c>
      <c r="H98" s="21"/>
    </row>
    <row r="99" spans="2:8" ht="15.5" x14ac:dyDescent="0.35">
      <c r="B99" s="21"/>
      <c r="C99" s="21"/>
      <c r="D99" s="22"/>
      <c r="E99" s="21"/>
      <c r="F99" s="21" t="s">
        <v>225</v>
      </c>
      <c r="G99" s="34">
        <f>(G94-G98)</f>
        <v>575</v>
      </c>
      <c r="H99" s="21"/>
    </row>
    <row r="100" spans="2:8" ht="15.5" x14ac:dyDescent="0.35">
      <c r="B100" s="21"/>
      <c r="C100" s="21"/>
      <c r="D100" s="22"/>
      <c r="E100" s="21"/>
      <c r="F100" s="21"/>
      <c r="G100" s="23"/>
      <c r="H100" s="21"/>
    </row>
  </sheetData>
  <mergeCells count="90">
    <mergeCell ref="H87:H88"/>
    <mergeCell ref="B71:B72"/>
    <mergeCell ref="C71:C72"/>
    <mergeCell ref="E71:E72"/>
    <mergeCell ref="F71:F72"/>
    <mergeCell ref="G71:G72"/>
    <mergeCell ref="H71:H72"/>
    <mergeCell ref="B87:B88"/>
    <mergeCell ref="C87:C88"/>
    <mergeCell ref="E87:E88"/>
    <mergeCell ref="F87:F88"/>
    <mergeCell ref="G87:G88"/>
    <mergeCell ref="B56:B58"/>
    <mergeCell ref="C56:C58"/>
    <mergeCell ref="F56:F58"/>
    <mergeCell ref="G56:G58"/>
    <mergeCell ref="H56:H58"/>
    <mergeCell ref="B60:B61"/>
    <mergeCell ref="C60:C61"/>
    <mergeCell ref="E60:E61"/>
    <mergeCell ref="G60:G61"/>
    <mergeCell ref="H60:H61"/>
    <mergeCell ref="B42:B45"/>
    <mergeCell ref="C42:C45"/>
    <mergeCell ref="E42:E45"/>
    <mergeCell ref="G42:G45"/>
    <mergeCell ref="H42:H45"/>
    <mergeCell ref="B53:B54"/>
    <mergeCell ref="C53:C54"/>
    <mergeCell ref="F53:F54"/>
    <mergeCell ref="G53:G54"/>
    <mergeCell ref="H53:H54"/>
    <mergeCell ref="H40:H41"/>
    <mergeCell ref="B33:B35"/>
    <mergeCell ref="C33:C35"/>
    <mergeCell ref="E33:E35"/>
    <mergeCell ref="G33:G35"/>
    <mergeCell ref="H33:H35"/>
    <mergeCell ref="B36:B37"/>
    <mergeCell ref="C36:C37"/>
    <mergeCell ref="G36:G37"/>
    <mergeCell ref="H36:H37"/>
    <mergeCell ref="B40:B41"/>
    <mergeCell ref="C40:C41"/>
    <mergeCell ref="E40:E41"/>
    <mergeCell ref="F40:F41"/>
    <mergeCell ref="G40:G41"/>
    <mergeCell ref="H23:H27"/>
    <mergeCell ref="B28:B31"/>
    <mergeCell ref="C28:C31"/>
    <mergeCell ref="D28:D31"/>
    <mergeCell ref="E28:E31"/>
    <mergeCell ref="G28:G31"/>
    <mergeCell ref="H28:H31"/>
    <mergeCell ref="B23:B27"/>
    <mergeCell ref="C23:C27"/>
    <mergeCell ref="D23:D27"/>
    <mergeCell ref="E23:E27"/>
    <mergeCell ref="G23:G27"/>
    <mergeCell ref="B19:B22"/>
    <mergeCell ref="C19:C22"/>
    <mergeCell ref="E19:E21"/>
    <mergeCell ref="G19:G22"/>
    <mergeCell ref="H19:H22"/>
    <mergeCell ref="H14:H15"/>
    <mergeCell ref="B16:B18"/>
    <mergeCell ref="C16:C18"/>
    <mergeCell ref="E16:E18"/>
    <mergeCell ref="G16:G18"/>
    <mergeCell ref="H16:H18"/>
    <mergeCell ref="B14:B15"/>
    <mergeCell ref="C14:C15"/>
    <mergeCell ref="E14:E15"/>
    <mergeCell ref="F14:F15"/>
    <mergeCell ref="G14:G15"/>
    <mergeCell ref="B10:B11"/>
    <mergeCell ref="C10:C11"/>
    <mergeCell ref="E10:E11"/>
    <mergeCell ref="G10:G11"/>
    <mergeCell ref="H10:H11"/>
    <mergeCell ref="B5:B6"/>
    <mergeCell ref="C5:C6"/>
    <mergeCell ref="E5:E6"/>
    <mergeCell ref="G5:G6"/>
    <mergeCell ref="H5:H6"/>
    <mergeCell ref="B8:B9"/>
    <mergeCell ref="C8:C9"/>
    <mergeCell ref="E8:E9"/>
    <mergeCell ref="G8:G9"/>
    <mergeCell ref="H8:H9"/>
  </mergeCells>
  <pageMargins left="0.7" right="0.7" top="0.75" bottom="0.75" header="0.3" footer="0.3"/>
  <customProperties>
    <customPr name="EpmWorksheetKeyString_GUID" r:id="rId1"/>
  </customPropertie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okousaineisto" ma:contentTypeID="0x010100C2D79333E3DE6E4FA90A61EAC8B0271A0700A57D87D7CFCA6844A89BDDEC6050BA6C" ma:contentTypeVersion="21" ma:contentTypeDescription="Luo uusi asiakirja." ma:contentTypeScope="" ma:versionID="01243fc88a1d7a3264a9f26a89f58c02">
  <xsd:schema xmlns:xsd="http://www.w3.org/2001/XMLSchema" xmlns:xs="http://www.w3.org/2001/XMLSchema" xmlns:p="http://schemas.microsoft.com/office/2006/metadata/properties" xmlns:ns2="536a265e-9130-4d45-aa9d-3ccb973c4370" xmlns:ns3="e623ebba-77e1-41e8-80a6-ba8573260423" targetNamespace="http://schemas.microsoft.com/office/2006/metadata/properties" ma:root="true" ma:fieldsID="97bb022c9733864c272dba46708fdd81" ns2:_="" ns3:_="">
    <xsd:import namespace="536a265e-9130-4d45-aa9d-3ccb973c4370"/>
    <xsd:import namespace="e623ebba-77e1-41e8-80a6-ba8573260423"/>
    <xsd:element name="properties">
      <xsd:complexType>
        <xsd:sequence>
          <xsd:element name="documentManagement">
            <xsd:complexType>
              <xsd:all>
                <xsd:element ref="ns2:SisaltaaHenkilotietoja"/>
                <xsd:element ref="ns2:Julkisuus"/>
                <xsd:element ref="ns2:Kuvaus" minOccurs="0"/>
                <xsd:element ref="ns2:DokumentinTila"/>
                <xsd:element ref="ns2:Kokouspvm"/>
                <xsd:element ref="ns2:Vuosi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a265e-9130-4d45-aa9d-3ccb973c4370" elementFormDefault="qualified">
    <xsd:import namespace="http://schemas.microsoft.com/office/2006/documentManagement/types"/>
    <xsd:import namespace="http://schemas.microsoft.com/office/infopath/2007/PartnerControls"/>
    <xsd:element name="SisaltaaHenkilotietoja" ma:index="8" ma:displayName="Sisältää henkilötietoja" ma:description="Henkilötietoja ovat esim. nimi, henkilötunnus, sijaintitiedot ja sähköpostiosoite. Arkaluonteisia henkilötietoja ovat esim. henkilön etninen alkuperä, poliittinen mielipide, uskonnollinen vakaumus, ammattiliiton jäsenyys ja terveyttä koskevat tiedot." ma:format="Dropdown" ma:internalName="SisaltaaHenkilotietoj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Julkisuus" ma:index="9" ma:displayName="Julkisuus" ma:default="Julkinen" ma:format="Dropdown" ma:internalName="Julkisuus" ma:readOnly="false">
      <xsd:simpleType>
        <xsd:restriction base="dms:Choice">
          <xsd:enumeration value="Julkinen"/>
          <xsd:enumeration value="Salassa pidettävä"/>
        </xsd:restriction>
      </xsd:simpleType>
    </xsd:element>
    <xsd:element name="Kuvaus" ma:index="10" nillable="true" ma:displayName="Kuvaus" ma:internalName="Kuvaus">
      <xsd:simpleType>
        <xsd:restriction base="dms:Note"/>
      </xsd:simpleType>
    </xsd:element>
    <xsd:element name="DokumentinTila" ma:index="11" ma:displayName="Dokumentin tila" ma:format="Dropdown" ma:internalName="DokumentinTila" ma:readOnly="false">
      <xsd:simpleType>
        <xsd:restriction base="dms:Choice">
          <xsd:enumeration value="Luonnos"/>
          <xsd:enumeration value="Valmis"/>
          <xsd:enumeration value="Vanhentunut"/>
        </xsd:restriction>
      </xsd:simpleType>
    </xsd:element>
    <xsd:element name="Kokouspvm" ma:index="12" ma:displayName="Kokouspvm" ma:default="" ma:format="DateOnly" ma:internalName="Kokouspvm" ma:readOnly="false">
      <xsd:simpleType>
        <xsd:restriction base="dms:DateTime"/>
      </xsd:simpleType>
    </xsd:element>
    <xsd:element name="Vuosi" ma:index="13" ma:displayName="Vuosi" ma:decimals="0" ma:default="2023" ma:internalName="Vuosi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3ebba-77e1-41e8-80a6-ba85732604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kouspvm xmlns="536a265e-9130-4d45-aa9d-3ccb973c4370">2024-12-02T22:00:00+00:00</Kokouspvm>
    <Vuosi xmlns="536a265e-9130-4d45-aa9d-3ccb973c4370">2024</Vuosi>
    <DokumentinTila xmlns="536a265e-9130-4d45-aa9d-3ccb973c4370">Valmis</DokumentinTila>
    <Kuvaus xmlns="536a265e-9130-4d45-aa9d-3ccb973c4370" xsi:nil="true"/>
    <SisaltaaHenkilotietoja xmlns="536a265e-9130-4d45-aa9d-3ccb973c4370">Sisältää henkilötietoja</SisaltaaHenkilotietoja>
    <Julkisuus xmlns="536a265e-9130-4d45-aa9d-3ccb973c4370">Julkinen</Julkisuus>
  </documentManagement>
</p:properties>
</file>

<file path=customXml/item3.xml><?xml version="1.0" encoding="utf-8"?>
<?mso-contentType ?>
<SharedContentType xmlns="Microsoft.SharePoint.Taxonomy.ContentTypeSync" SourceId="5fb9b281-25f8-4ed3-b6e8-f02703d6e012" ContentTypeId="0x010100C2D79333E3DE6E4FA90A61EAC8B0271A07" PreviousValue="false"/>
</file>

<file path=customXml/item4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645EA7FF-636C-45E1-9EA8-085B1A5C80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6a265e-9130-4d45-aa9d-3ccb973c4370"/>
    <ds:schemaRef ds:uri="e623ebba-77e1-41e8-80a6-ba85732604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9CC6DE-41F9-43F5-B1B2-F77CA95CDFB2}">
  <ds:schemaRefs>
    <ds:schemaRef ds:uri="http://schemas.microsoft.com/office/2006/metadata/properties"/>
    <ds:schemaRef ds:uri="http://schemas.microsoft.com/office/infopath/2007/PartnerControls"/>
    <ds:schemaRef ds:uri="536a265e-9130-4d45-aa9d-3ccb973c4370"/>
  </ds:schemaRefs>
</ds:datastoreItem>
</file>

<file path=customXml/itemProps3.xml><?xml version="1.0" encoding="utf-8"?>
<ds:datastoreItem xmlns:ds="http://schemas.openxmlformats.org/officeDocument/2006/customXml" ds:itemID="{DB37D789-EDA5-4874-949F-0B31F33FFBB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FEB220A3-7C0F-457D-9D9D-2E590D0423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Turun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Varttinen Liinu</dc:creator>
  <cp:lastModifiedBy>Siekkinen Jaana</cp:lastModifiedBy>
  <dcterms:created xsi:type="dcterms:W3CDTF">2024-11-26T13:07:19Z</dcterms:created>
  <dcterms:modified xsi:type="dcterms:W3CDTF">2024-11-29T08:26:26Z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0x010100C2D79333E3DE6E4FA90A61EAC8B0271A0700A57D87D7CFCA6844A89BDDEC6050BA6C</vt:lpwstr>
  </property>
</Properties>
</file>