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dturku.fi\jaot\Kiinteistolaitos\Hallintopalvelut\Tamminen\"/>
    </mc:Choice>
  </mc:AlternateContent>
  <xr:revisionPtr revIDLastSave="0" documentId="8_{7E97E9FD-4921-4BCD-A94D-650DACBC058C}" xr6:coauthVersionLast="47" xr6:coauthVersionMax="47" xr10:uidLastSave="{00000000-0000-0000-0000-000000000000}"/>
  <bookViews>
    <workbookView xWindow="1170" yWindow="0" windowWidth="29070" windowHeight="15600" xr2:uid="{00000000-000D-0000-FFFF-FFFF00000000}"/>
  </bookViews>
  <sheets>
    <sheet name="Taul1" sheetId="1" r:id="rId1"/>
    <sheet name="Taul2" sheetId="2" r:id="rId2"/>
    <sheet name="Taul3" sheetId="3" r:id="rId3"/>
  </sheets>
  <definedNames>
    <definedName name="_xlnm.Print_Area" localSheetId="0">Taul1!$A$1:$K$49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2" i="1" l="1"/>
  <c r="J24" i="1" l="1"/>
  <c r="J27" i="1"/>
  <c r="J29" i="1"/>
  <c r="J30" i="1"/>
  <c r="J31" i="1"/>
  <c r="J33" i="1"/>
  <c r="J34" i="1"/>
  <c r="J35" i="1"/>
  <c r="J36" i="1"/>
  <c r="J37" i="1"/>
  <c r="I28" i="1" l="1"/>
  <c r="J28" i="1" s="1"/>
  <c r="J26" i="1"/>
  <c r="J22" i="1"/>
  <c r="J23" i="1"/>
  <c r="J20" i="1"/>
  <c r="J21" i="1" l="1"/>
  <c r="J25" i="1"/>
  <c r="J38" i="1"/>
  <c r="J39" i="1"/>
  <c r="J40" i="1"/>
  <c r="J41" i="1"/>
  <c r="J44" i="1" l="1"/>
</calcChain>
</file>

<file path=xl/sharedStrings.xml><?xml version="1.0" encoding="utf-8"?>
<sst xmlns="http://schemas.openxmlformats.org/spreadsheetml/2006/main" count="35" uniqueCount="34">
  <si>
    <t>Työn tilaaja:</t>
  </si>
  <si>
    <t>Laskutusosoite:</t>
  </si>
  <si>
    <t>Hankkeen numero:</t>
  </si>
  <si>
    <t>Hankkeen nimi:</t>
  </si>
  <si>
    <t>€ (alv 0 %)</t>
  </si>
  <si>
    <t>Yhteensä (veroton):</t>
  </si>
  <si>
    <t xml:space="preserve">     </t>
  </si>
  <si>
    <t>allekirjoitus ja nimenselvennys</t>
  </si>
  <si>
    <t>Aikataulu:</t>
  </si>
  <si>
    <t>Hankkeen Tilastollinen nro:</t>
  </si>
  <si>
    <t>TARJOTTU TYÖ</t>
  </si>
  <si>
    <t>Joni Hakala</t>
  </si>
  <si>
    <t>Hintaerittely</t>
  </si>
  <si>
    <t>Tuote</t>
  </si>
  <si>
    <t>Yksikköhinta</t>
  </si>
  <si>
    <t>Määrä</t>
  </si>
  <si>
    <t>Työnjohto</t>
  </si>
  <si>
    <t>Turun kaupunki / Kypa</t>
  </si>
  <si>
    <t>Kkhp</t>
  </si>
  <si>
    <t>Suodatinkangas</t>
  </si>
  <si>
    <t>Kaija Vento / Turun kaupunki</t>
  </si>
  <si>
    <t>Kesä 2025</t>
  </si>
  <si>
    <t>Lausteenpuiston kuntoratavalaistus</t>
  </si>
  <si>
    <t>Jalustojen betonit</t>
  </si>
  <si>
    <t>Työmaataulut</t>
  </si>
  <si>
    <t>Kartoitukset ja dokumentoinnit</t>
  </si>
  <si>
    <t>Multa jälkien korjaukseen</t>
  </si>
  <si>
    <t>Kustannusarvio</t>
  </si>
  <si>
    <t>Trak</t>
  </si>
  <si>
    <t>Ka</t>
  </si>
  <si>
    <t>Ram + paku</t>
  </si>
  <si>
    <t>Telakone</t>
  </si>
  <si>
    <t>Betonit ja poranterät</t>
  </si>
  <si>
    <t xml:space="preserve">Valaistusmateriaalit, työt ja vanh. poistot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</si>
</sst>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164" formatCode="#,##0.00\ &quot;€&quot;"/>
    <numFmt numFmtId="165" formatCode="d\.m\."/>
  </numFmts>
  <fonts count="14" x14ac:knownFonts="1">
    <font>
      <sz val="10"/>
      <color theme="1"/>
      <name val="Arial"/>
      <family val="2"/>
    </font>
    <font>
      <b/>
      <sz val="14"/>
      <name val="Arial"/>
      <family val="2"/>
    </font>
    <font>
      <sz val="14"/>
      <name val="Arial"/>
      <family val="2"/>
    </font>
    <font>
      <b/>
      <sz val="10"/>
      <name val="Arial"/>
      <family val="2"/>
    </font>
    <font>
      <b/>
      <sz val="12"/>
      <name val="Arial"/>
      <family val="2"/>
    </font>
    <font>
      <b/>
      <sz val="11"/>
      <name val="Arial"/>
      <family val="2"/>
    </font>
    <font>
      <sz val="12"/>
      <name val="Arial"/>
      <family val="2"/>
    </font>
    <font>
      <b/>
      <u/>
      <sz val="10"/>
      <name val="Arial"/>
      <family val="2"/>
    </font>
    <font>
      <u/>
      <sz val="10"/>
      <color theme="1"/>
      <name val="Arial"/>
      <family val="2"/>
    </font>
    <font>
      <sz val="11"/>
      <name val="Arial"/>
      <family val="2"/>
    </font>
    <font>
      <sz val="11"/>
      <color theme="1"/>
      <name val="Arial"/>
      <family val="2"/>
    </font>
    <font>
      <i/>
      <sz val="12"/>
      <color theme="4" tint="-0.249977111117893"/>
      <name val="Forte"/>
      <family val="4"/>
    </font>
    <font>
      <sz val="12"/>
      <color theme="1"/>
      <name val="Arial"/>
      <family val="2"/>
    </font>
    <font>
      <b/>
      <sz val="11"/>
      <color theme="1"/>
      <name val="Arial"/>
      <family val="2"/>
    </font>
  </fonts>
  <fills count="3">
    <fill>
      <patternFill patternType="none"/>
    </fill>
    <fill>
      <patternFill patternType="gray125"/>
    </fill>
    <fill>
      <patternFill patternType="solid">
        <fgColor theme="2"/>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s>
  <cellStyleXfs count="1">
    <xf numFmtId="0" fontId="0" fillId="0" borderId="0"/>
  </cellStyleXfs>
  <cellXfs count="12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33" xfId="0" applyBorder="1"/>
    <xf numFmtId="0" fontId="0" fillId="0" borderId="34" xfId="0" applyBorder="1"/>
    <xf numFmtId="164" fontId="6" fillId="2" borderId="30" xfId="0" applyNumberFormat="1" applyFont="1" applyFill="1" applyBorder="1" applyAlignment="1">
      <alignment horizontal="center" vertical="center"/>
    </xf>
    <xf numFmtId="164" fontId="4" fillId="2" borderId="31" xfId="0" applyNumberFormat="1" applyFont="1" applyFill="1" applyBorder="1" applyAlignment="1">
      <alignment horizontal="center" vertical="center"/>
    </xf>
    <xf numFmtId="0" fontId="0" fillId="0" borderId="0" xfId="0" applyAlignment="1">
      <alignment horizontal="center" vertical="center"/>
    </xf>
    <xf numFmtId="0" fontId="0" fillId="2" borderId="14" xfId="0" applyFill="1" applyBorder="1" applyAlignment="1" applyProtection="1">
      <alignment vertical="center"/>
      <protection locked="0"/>
    </xf>
    <xf numFmtId="0" fontId="0" fillId="2" borderId="0" xfId="0" applyFill="1" applyAlignment="1" applyProtection="1">
      <alignment vertical="center"/>
      <protection locked="0"/>
    </xf>
    <xf numFmtId="0" fontId="0" fillId="2" borderId="5" xfId="0" applyFill="1" applyBorder="1" applyAlignment="1" applyProtection="1">
      <alignment vertical="center"/>
      <protection locked="0"/>
    </xf>
    <xf numFmtId="0" fontId="6" fillId="0" borderId="0" xfId="0" applyFont="1"/>
    <xf numFmtId="0" fontId="6" fillId="0" borderId="0" xfId="0" applyFont="1" applyAlignment="1">
      <alignment horizontal="center"/>
    </xf>
    <xf numFmtId="2" fontId="6" fillId="0" borderId="0" xfId="0" applyNumberFormat="1" applyFont="1" applyAlignment="1">
      <alignment horizontal="center"/>
    </xf>
    <xf numFmtId="0" fontId="0" fillId="0" borderId="0" xfId="0" applyAlignment="1">
      <alignment horizontal="center"/>
    </xf>
    <xf numFmtId="2" fontId="0" fillId="0" borderId="0" xfId="0" applyNumberFormat="1" applyAlignment="1">
      <alignment horizontal="center"/>
    </xf>
    <xf numFmtId="0" fontId="3" fillId="0" borderId="0" xfId="0" applyFont="1"/>
    <xf numFmtId="165" fontId="6" fillId="0" borderId="0" xfId="0" applyNumberFormat="1" applyFont="1" applyAlignment="1" applyProtection="1">
      <alignment horizontal="right"/>
      <protection locked="0"/>
    </xf>
    <xf numFmtId="0" fontId="0" fillId="0" borderId="32" xfId="0" applyBorder="1"/>
    <xf numFmtId="0" fontId="10" fillId="2" borderId="0" xfId="0" applyFont="1" applyFill="1" applyAlignment="1" applyProtection="1">
      <alignment horizontal="left" vertical="center"/>
      <protection locked="0"/>
    </xf>
    <xf numFmtId="0" fontId="10" fillId="2" borderId="15" xfId="0" applyFont="1" applyFill="1" applyBorder="1" applyAlignment="1" applyProtection="1">
      <alignment horizontal="left" vertical="center"/>
      <protection locked="0"/>
    </xf>
    <xf numFmtId="0" fontId="9" fillId="2" borderId="11" xfId="0" applyFont="1" applyFill="1" applyBorder="1" applyAlignment="1">
      <alignment horizontal="center"/>
    </xf>
    <xf numFmtId="0" fontId="5" fillId="2" borderId="24" xfId="0" applyFont="1" applyFill="1" applyBorder="1" applyAlignment="1">
      <alignment horizontal="center"/>
    </xf>
    <xf numFmtId="8" fontId="5" fillId="2" borderId="24" xfId="0" applyNumberFormat="1" applyFont="1" applyFill="1" applyBorder="1" applyAlignment="1">
      <alignment horizontal="center"/>
    </xf>
    <xf numFmtId="164" fontId="5" fillId="2" borderId="29" xfId="0" applyNumberFormat="1" applyFont="1" applyFill="1" applyBorder="1" applyAlignment="1">
      <alignment horizontal="center" vertical="center"/>
    </xf>
    <xf numFmtId="165" fontId="9" fillId="0" borderId="32" xfId="0" applyNumberFormat="1" applyFont="1" applyBorder="1" applyAlignment="1" applyProtection="1">
      <alignment horizontal="center"/>
      <protection locked="0"/>
    </xf>
    <xf numFmtId="0" fontId="9" fillId="0" borderId="0" xfId="0" applyFont="1" applyAlignment="1">
      <alignment horizontal="left"/>
    </xf>
    <xf numFmtId="0" fontId="9" fillId="2" borderId="14" xfId="0" applyFont="1" applyFill="1" applyBorder="1" applyAlignment="1" applyProtection="1">
      <alignment horizontal="left" vertical="center"/>
      <protection locked="0"/>
    </xf>
    <xf numFmtId="0" fontId="9" fillId="2" borderId="5" xfId="0" applyFont="1" applyFill="1" applyBorder="1" applyAlignment="1" applyProtection="1">
      <alignment horizontal="center" vertical="center"/>
      <protection locked="0"/>
    </xf>
    <xf numFmtId="0" fontId="9" fillId="2" borderId="37" xfId="0" applyFont="1" applyFill="1" applyBorder="1" applyAlignment="1" applyProtection="1">
      <alignment horizontal="left" vertical="center"/>
      <protection locked="0"/>
    </xf>
    <xf numFmtId="0" fontId="9" fillId="2" borderId="3" xfId="0" applyFont="1" applyFill="1" applyBorder="1" applyAlignment="1" applyProtection="1">
      <alignment horizontal="left" vertical="center"/>
      <protection locked="0"/>
    </xf>
    <xf numFmtId="0" fontId="13" fillId="2" borderId="23" xfId="0" applyFont="1" applyFill="1" applyBorder="1"/>
    <xf numFmtId="0" fontId="13" fillId="2" borderId="11" xfId="0" applyFont="1" applyFill="1" applyBorder="1"/>
    <xf numFmtId="49" fontId="10" fillId="2" borderId="0" xfId="0" applyNumberFormat="1" applyFont="1" applyFill="1" applyProtection="1">
      <protection locked="0"/>
    </xf>
    <xf numFmtId="49" fontId="10" fillId="2" borderId="23" xfId="0" applyNumberFormat="1" applyFont="1" applyFill="1" applyBorder="1" applyAlignment="1" applyProtection="1">
      <alignment horizontal="left" vertical="center"/>
      <protection locked="0"/>
    </xf>
    <xf numFmtId="49" fontId="10" fillId="2" borderId="11" xfId="0" applyNumberFormat="1" applyFont="1" applyFill="1" applyBorder="1" applyAlignment="1" applyProtection="1">
      <alignment horizontal="left" vertical="center"/>
      <protection locked="0"/>
    </xf>
    <xf numFmtId="49" fontId="10" fillId="2" borderId="13" xfId="0" applyNumberFormat="1" applyFont="1" applyFill="1" applyBorder="1" applyAlignment="1" applyProtection="1">
      <alignment horizontal="left" vertical="center"/>
      <protection locked="0"/>
    </xf>
    <xf numFmtId="0" fontId="10" fillId="2" borderId="23" xfId="0" applyFont="1" applyFill="1" applyBorder="1" applyAlignment="1" applyProtection="1">
      <alignment horizontal="left"/>
      <protection locked="0"/>
    </xf>
    <xf numFmtId="0" fontId="10" fillId="2" borderId="11" xfId="0" applyFont="1" applyFill="1" applyBorder="1" applyAlignment="1" applyProtection="1">
      <alignment horizontal="left"/>
      <protection locked="0"/>
    </xf>
    <xf numFmtId="0" fontId="9" fillId="2" borderId="23" xfId="0" applyFont="1" applyFill="1" applyBorder="1" applyAlignment="1" applyProtection="1">
      <alignment horizontal="left"/>
      <protection locked="0"/>
    </xf>
    <xf numFmtId="0" fontId="9" fillId="2" borderId="11" xfId="0" applyFont="1" applyFill="1" applyBorder="1" applyAlignment="1" applyProtection="1">
      <alignment horizontal="left"/>
      <protection locked="0"/>
    </xf>
    <xf numFmtId="0" fontId="9" fillId="2" borderId="12" xfId="0" applyFont="1" applyFill="1" applyBorder="1" applyAlignment="1" applyProtection="1">
      <alignment horizontal="left"/>
      <protection locked="0"/>
    </xf>
    <xf numFmtId="0" fontId="10" fillId="2" borderId="33" xfId="0" applyFont="1" applyFill="1" applyBorder="1" applyAlignment="1" applyProtection="1">
      <alignment horizontal="left"/>
      <protection locked="0"/>
    </xf>
    <xf numFmtId="0" fontId="10" fillId="2" borderId="32" xfId="0" applyFont="1" applyFill="1" applyBorder="1" applyAlignment="1" applyProtection="1">
      <alignment horizontal="left"/>
      <protection locked="0"/>
    </xf>
    <xf numFmtId="0" fontId="13" fillId="2" borderId="27" xfId="0" applyFont="1" applyFill="1" applyBorder="1" applyAlignment="1" applyProtection="1">
      <alignment horizontal="left"/>
      <protection locked="0"/>
    </xf>
    <xf numFmtId="0" fontId="10" fillId="2" borderId="28" xfId="0" applyFont="1" applyFill="1" applyBorder="1" applyAlignment="1" applyProtection="1">
      <alignment horizontal="left"/>
      <protection locked="0"/>
    </xf>
    <xf numFmtId="0" fontId="10" fillId="2" borderId="26" xfId="0" applyFont="1" applyFill="1" applyBorder="1" applyAlignment="1" applyProtection="1">
      <alignment horizontal="left"/>
      <protection locked="0"/>
    </xf>
    <xf numFmtId="0" fontId="0" fillId="2" borderId="11" xfId="0" applyFill="1" applyBorder="1" applyAlignment="1">
      <alignment horizontal="left"/>
    </xf>
    <xf numFmtId="0" fontId="0" fillId="2" borderId="12" xfId="0" applyFill="1" applyBorder="1" applyAlignment="1">
      <alignment horizontal="left"/>
    </xf>
    <xf numFmtId="0" fontId="9" fillId="2" borderId="11" xfId="0" applyFont="1" applyFill="1" applyBorder="1" applyAlignment="1" applyProtection="1">
      <alignment horizontal="center"/>
      <protection locked="0"/>
    </xf>
    <xf numFmtId="0" fontId="9" fillId="2" borderId="12" xfId="0" applyFont="1" applyFill="1" applyBorder="1" applyAlignment="1" applyProtection="1">
      <alignment horizontal="center"/>
      <protection locked="0"/>
    </xf>
    <xf numFmtId="0" fontId="10" fillId="2" borderId="11" xfId="0" applyFont="1" applyFill="1" applyBorder="1" applyAlignment="1" applyProtection="1">
      <alignment horizontal="center"/>
      <protection locked="0"/>
    </xf>
    <xf numFmtId="0" fontId="10" fillId="2" borderId="12" xfId="0" applyFont="1" applyFill="1" applyBorder="1" applyAlignment="1" applyProtection="1">
      <alignment horizontal="center"/>
      <protection locked="0"/>
    </xf>
    <xf numFmtId="0" fontId="10" fillId="2" borderId="32" xfId="0" applyFont="1" applyFill="1" applyBorder="1" applyAlignment="1" applyProtection="1">
      <alignment horizontal="center"/>
      <protection locked="0"/>
    </xf>
    <xf numFmtId="0" fontId="0" fillId="2" borderId="11" xfId="0" applyFill="1" applyBorder="1" applyAlignment="1">
      <alignment horizontal="center"/>
    </xf>
    <xf numFmtId="0" fontId="10" fillId="2" borderId="0" xfId="0" applyFont="1" applyFill="1" applyAlignment="1">
      <alignment horizontal="center"/>
    </xf>
    <xf numFmtId="2" fontId="10" fillId="2" borderId="34" xfId="0" applyNumberFormat="1" applyFont="1" applyFill="1" applyBorder="1" applyAlignment="1" applyProtection="1">
      <alignment horizontal="center"/>
      <protection locked="0"/>
    </xf>
    <xf numFmtId="2" fontId="10" fillId="2" borderId="12" xfId="0" applyNumberFormat="1" applyFont="1" applyFill="1" applyBorder="1" applyAlignment="1" applyProtection="1">
      <alignment horizontal="center"/>
      <protection locked="0"/>
    </xf>
    <xf numFmtId="0" fontId="5" fillId="2" borderId="23" xfId="0" applyFont="1" applyFill="1" applyBorder="1" applyAlignment="1" applyProtection="1">
      <alignment horizontal="left"/>
      <protection locked="0"/>
    </xf>
    <xf numFmtId="0" fontId="9" fillId="2" borderId="14" xfId="0" applyFont="1" applyFill="1" applyBorder="1" applyAlignment="1" applyProtection="1">
      <alignment horizontal="center" vertical="center"/>
      <protection locked="0"/>
    </xf>
    <xf numFmtId="14" fontId="6" fillId="0" borderId="0" xfId="0" applyNumberFormat="1" applyFont="1"/>
    <xf numFmtId="0" fontId="6" fillId="0" borderId="0" xfId="0" applyFont="1" applyAlignment="1">
      <alignment horizontal="center"/>
    </xf>
    <xf numFmtId="0" fontId="9" fillId="2" borderId="25"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4" fillId="0" borderId="0" xfId="0" applyFont="1" applyAlignment="1">
      <alignment horizontal="center"/>
    </xf>
    <xf numFmtId="0" fontId="3" fillId="0" borderId="0" xfId="0" applyFont="1" applyAlignment="1">
      <alignment horizontal="center"/>
    </xf>
    <xf numFmtId="0" fontId="11" fillId="0" borderId="17" xfId="0" applyFont="1" applyBorder="1" applyAlignment="1" applyProtection="1">
      <alignment horizontal="center"/>
      <protection locked="0"/>
    </xf>
    <xf numFmtId="0" fontId="1" fillId="2" borderId="20"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7" fillId="2" borderId="6" xfId="0" applyFont="1" applyFill="1" applyBorder="1" applyProtection="1">
      <protection locked="0"/>
    </xf>
    <xf numFmtId="0" fontId="8" fillId="2" borderId="7" xfId="0" applyFont="1" applyFill="1" applyBorder="1" applyProtection="1">
      <protection locked="0"/>
    </xf>
    <xf numFmtId="0" fontId="8" fillId="2" borderId="9" xfId="0" applyFont="1" applyFill="1" applyBorder="1" applyProtection="1">
      <protection locked="0"/>
    </xf>
    <xf numFmtId="0" fontId="0" fillId="2" borderId="10" xfId="0" applyFill="1" applyBorder="1" applyAlignment="1" applyProtection="1">
      <alignment vertical="center"/>
      <protection locked="0"/>
    </xf>
    <xf numFmtId="0" fontId="0" fillId="2" borderId="11"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10" fillId="2" borderId="11" xfId="0" applyFont="1" applyFill="1" applyBorder="1" applyAlignment="1" applyProtection="1">
      <alignment horizontal="left" vertical="center"/>
      <protection locked="0"/>
    </xf>
    <xf numFmtId="0" fontId="10" fillId="2" borderId="13"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wrapText="1" shrinkToFit="1"/>
      <protection locked="0"/>
    </xf>
    <xf numFmtId="0" fontId="3" fillId="2" borderId="0" xfId="0" applyFont="1" applyFill="1" applyAlignment="1" applyProtection="1">
      <alignment horizontal="left" vertical="center" wrapText="1" shrinkToFit="1"/>
      <protection locked="0"/>
    </xf>
    <xf numFmtId="0" fontId="3" fillId="2" borderId="5" xfId="0" applyFont="1" applyFill="1" applyBorder="1" applyAlignment="1" applyProtection="1">
      <alignment horizontal="left" vertical="center" wrapText="1" shrinkToFit="1"/>
      <protection locked="0"/>
    </xf>
    <xf numFmtId="0" fontId="3" fillId="2" borderId="36" xfId="0" applyFont="1" applyFill="1" applyBorder="1" applyAlignment="1" applyProtection="1">
      <alignment horizontal="left" vertical="center" wrapText="1" shrinkToFit="1"/>
      <protection locked="0"/>
    </xf>
    <xf numFmtId="0" fontId="3" fillId="2" borderId="32" xfId="0" applyFont="1" applyFill="1" applyBorder="1" applyAlignment="1" applyProtection="1">
      <alignment horizontal="left" vertical="center" wrapText="1" shrinkToFit="1"/>
      <protection locked="0"/>
    </xf>
    <xf numFmtId="0" fontId="3" fillId="2" borderId="34" xfId="0" applyFont="1" applyFill="1" applyBorder="1" applyAlignment="1" applyProtection="1">
      <alignment horizontal="left" vertical="center" wrapText="1" shrinkToFit="1"/>
      <protection locked="0"/>
    </xf>
    <xf numFmtId="0" fontId="12" fillId="2" borderId="38" xfId="0" applyFont="1" applyFill="1" applyBorder="1" applyAlignment="1" applyProtection="1">
      <alignment horizontal="left" vertical="center"/>
      <protection locked="0"/>
    </xf>
    <xf numFmtId="0" fontId="12" fillId="2" borderId="7" xfId="0" applyFont="1" applyFill="1" applyBorder="1" applyAlignment="1" applyProtection="1">
      <alignment horizontal="left" vertical="center"/>
      <protection locked="0"/>
    </xf>
    <xf numFmtId="0" fontId="12" fillId="2" borderId="8" xfId="0" applyFont="1" applyFill="1" applyBorder="1" applyAlignment="1" applyProtection="1">
      <alignment horizontal="left" vertical="center"/>
      <protection locked="0"/>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5" xfId="0" applyFont="1" applyBorder="1" applyAlignment="1">
      <alignment horizontal="left" vertical="center"/>
    </xf>
    <xf numFmtId="0" fontId="12" fillId="0" borderId="33" xfId="0" applyFont="1" applyBorder="1" applyAlignment="1">
      <alignment horizontal="left" vertical="center"/>
    </xf>
    <xf numFmtId="0" fontId="12" fillId="0" borderId="32" xfId="0" applyFont="1" applyBorder="1" applyAlignment="1">
      <alignment horizontal="left" vertical="center"/>
    </xf>
    <xf numFmtId="0" fontId="12" fillId="0" borderId="35" xfId="0" applyFont="1" applyBorder="1" applyAlignment="1">
      <alignment horizontal="left" vertical="center"/>
    </xf>
    <xf numFmtId="0" fontId="9" fillId="2" borderId="10" xfId="0" applyFont="1" applyFill="1" applyBorder="1" applyAlignment="1">
      <alignment horizontal="left"/>
    </xf>
    <xf numFmtId="0" fontId="9" fillId="2" borderId="12" xfId="0" applyFont="1" applyFill="1" applyBorder="1" applyAlignment="1">
      <alignment horizontal="left"/>
    </xf>
    <xf numFmtId="0" fontId="0" fillId="2" borderId="14" xfId="0" applyFill="1" applyBorder="1" applyAlignment="1" applyProtection="1">
      <alignment vertical="center"/>
      <protection locked="0"/>
    </xf>
    <xf numFmtId="0" fontId="0" fillId="2" borderId="0" xfId="0" applyFill="1" applyAlignment="1" applyProtection="1">
      <alignment vertical="center"/>
      <protection locked="0"/>
    </xf>
    <xf numFmtId="0" fontId="0" fillId="2" borderId="5" xfId="0" applyFill="1" applyBorder="1" applyAlignment="1" applyProtection="1">
      <alignment vertical="center"/>
      <protection locked="0"/>
    </xf>
    <xf numFmtId="0" fontId="9" fillId="2" borderId="0" xfId="0" applyFont="1" applyFill="1" applyAlignment="1" applyProtection="1">
      <alignment horizontal="left" vertical="center"/>
      <protection locked="0"/>
    </xf>
    <xf numFmtId="0" fontId="9" fillId="2" borderId="15" xfId="0" applyFont="1" applyFill="1" applyBorder="1" applyAlignment="1" applyProtection="1">
      <alignment horizontal="left" vertical="center"/>
      <protection locked="0"/>
    </xf>
    <xf numFmtId="0" fontId="0" fillId="2" borderId="16"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18" xfId="0" applyFill="1" applyBorder="1" applyAlignment="1" applyProtection="1">
      <alignment vertical="center"/>
      <protection locked="0"/>
    </xf>
    <xf numFmtId="49" fontId="10" fillId="2" borderId="17" xfId="0" applyNumberFormat="1" applyFont="1" applyFill="1" applyBorder="1" applyAlignment="1" applyProtection="1">
      <alignment horizontal="left" vertical="center"/>
      <protection locked="0"/>
    </xf>
    <xf numFmtId="49" fontId="10" fillId="2" borderId="19" xfId="0" applyNumberFormat="1" applyFont="1" applyFill="1" applyBorder="1" applyAlignment="1" applyProtection="1">
      <alignment horizontal="left" vertical="center"/>
      <protection locked="0"/>
    </xf>
    <xf numFmtId="0" fontId="4" fillId="2" borderId="20" xfId="0" applyFont="1" applyFill="1" applyBorder="1"/>
    <xf numFmtId="0" fontId="0" fillId="2" borderId="21" xfId="0" applyFill="1" applyBorder="1"/>
    <xf numFmtId="0" fontId="0" fillId="2" borderId="22" xfId="0" applyFill="1" applyBorder="1"/>
    <xf numFmtId="49" fontId="10" fillId="2" borderId="23" xfId="0" applyNumberFormat="1" applyFont="1" applyFill="1" applyBorder="1" applyAlignment="1" applyProtection="1">
      <alignment horizontal="left" vertical="center"/>
      <protection locked="0"/>
    </xf>
    <xf numFmtId="49" fontId="10" fillId="2" borderId="11" xfId="0" applyNumberFormat="1" applyFont="1" applyFill="1" applyBorder="1" applyAlignment="1" applyProtection="1">
      <alignment horizontal="left" vertical="center"/>
      <protection locked="0"/>
    </xf>
    <xf numFmtId="49" fontId="10" fillId="0" borderId="11" xfId="0" applyNumberFormat="1" applyFont="1" applyBorder="1"/>
    <xf numFmtId="49" fontId="10" fillId="0" borderId="13" xfId="0" applyNumberFormat="1" applyFont="1" applyBorder="1"/>
    <xf numFmtId="49" fontId="10" fillId="2" borderId="0" xfId="0" applyNumberFormat="1" applyFont="1" applyFill="1" applyAlignment="1" applyProtection="1">
      <alignment horizontal="left" vertical="center"/>
      <protection locked="0"/>
    </xf>
    <xf numFmtId="49" fontId="10" fillId="2" borderId="15" xfId="0" applyNumberFormat="1" applyFont="1" applyFill="1" applyBorder="1" applyAlignment="1" applyProtection="1">
      <alignment horizontal="left" vertical="center"/>
      <protection locked="0"/>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502920</xdr:colOff>
      <xdr:row>1</xdr:row>
      <xdr:rowOff>596900</xdr:rowOff>
    </xdr:to>
    <xdr:pic>
      <xdr:nvPicPr>
        <xdr:cNvPr id="3" name="Kuva 2">
          <a:extLst>
            <a:ext uri="{FF2B5EF4-FFF2-40B4-BE49-F238E27FC236}">
              <a16:creationId xmlns:a16="http://schemas.microsoft.com/office/drawing/2014/main" id="{80500B24-557B-4FAC-9E74-13D7A7ED2E9D}"/>
            </a:ext>
          </a:extLst>
        </xdr:cNvPr>
        <xdr:cNvPicPr/>
      </xdr:nvPicPr>
      <xdr:blipFill>
        <a:blip xmlns:r="http://schemas.openxmlformats.org/officeDocument/2006/relationships" r:embed="rId1"/>
        <a:stretch>
          <a:fillRect/>
        </a:stretch>
      </xdr:blipFill>
      <xdr:spPr>
        <a:xfrm>
          <a:off x="209550" y="95250"/>
          <a:ext cx="1560195" cy="5969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1"/>
  <sheetViews>
    <sheetView tabSelected="1" workbookViewId="0">
      <selection activeCell="D32" sqref="D32"/>
    </sheetView>
  </sheetViews>
  <sheetFormatPr defaultRowHeight="12.75" x14ac:dyDescent="0.2"/>
  <cols>
    <col min="1" max="1" width="3.140625" customWidth="1"/>
    <col min="2" max="2" width="9.140625" customWidth="1"/>
    <col min="3" max="3" width="2.140625" hidden="1" customWidth="1"/>
    <col min="4" max="4" width="6.7109375" customWidth="1"/>
    <col min="5" max="5" width="7.85546875" customWidth="1"/>
    <col min="6" max="6" width="13.5703125" customWidth="1"/>
    <col min="7" max="7" width="9.140625" customWidth="1"/>
    <col min="8" max="8" width="16.85546875" customWidth="1"/>
    <col min="9" max="9" width="32.42578125" customWidth="1"/>
    <col min="10" max="10" width="22.7109375" customWidth="1"/>
    <col min="11" max="11" width="4.42578125" customWidth="1"/>
    <col min="12" max="12" width="4.85546875" customWidth="1"/>
    <col min="257" max="257" width="3.140625" customWidth="1"/>
    <col min="258" max="258" width="13.140625" customWidth="1"/>
    <col min="259" max="259" width="2.140625" customWidth="1"/>
    <col min="260" max="260" width="6.7109375" customWidth="1"/>
    <col min="261" max="261" width="6.28515625" customWidth="1"/>
    <col min="262" max="262" width="13.5703125" customWidth="1"/>
    <col min="263" max="263" width="9.140625" customWidth="1"/>
    <col min="264" max="264" width="16.85546875" customWidth="1"/>
    <col min="265" max="265" width="6.5703125" customWidth="1"/>
    <col min="266" max="266" width="17.140625" customWidth="1"/>
    <col min="267" max="267" width="4.42578125" customWidth="1"/>
    <col min="268" max="268" width="4.85546875" customWidth="1"/>
    <col min="513" max="513" width="3.140625" customWidth="1"/>
    <col min="514" max="514" width="13.140625" customWidth="1"/>
    <col min="515" max="515" width="2.140625" customWidth="1"/>
    <col min="516" max="516" width="6.7109375" customWidth="1"/>
    <col min="517" max="517" width="6.28515625" customWidth="1"/>
    <col min="518" max="518" width="13.5703125" customWidth="1"/>
    <col min="519" max="519" width="9.140625" customWidth="1"/>
    <col min="520" max="520" width="16.85546875" customWidth="1"/>
    <col min="521" max="521" width="6.5703125" customWidth="1"/>
    <col min="522" max="522" width="17.140625" customWidth="1"/>
    <col min="523" max="523" width="4.42578125" customWidth="1"/>
    <col min="524" max="524" width="4.85546875" customWidth="1"/>
    <col min="769" max="769" width="3.140625" customWidth="1"/>
    <col min="770" max="770" width="13.140625" customWidth="1"/>
    <col min="771" max="771" width="2.140625" customWidth="1"/>
    <col min="772" max="772" width="6.7109375" customWidth="1"/>
    <col min="773" max="773" width="6.28515625" customWidth="1"/>
    <col min="774" max="774" width="13.5703125" customWidth="1"/>
    <col min="775" max="775" width="9.140625" customWidth="1"/>
    <col min="776" max="776" width="16.85546875" customWidth="1"/>
    <col min="777" max="777" width="6.5703125" customWidth="1"/>
    <col min="778" max="778" width="17.140625" customWidth="1"/>
    <col min="779" max="779" width="4.42578125" customWidth="1"/>
    <col min="780" max="780" width="4.85546875" customWidth="1"/>
    <col min="1025" max="1025" width="3.140625" customWidth="1"/>
    <col min="1026" max="1026" width="13.140625" customWidth="1"/>
    <col min="1027" max="1027" width="2.140625" customWidth="1"/>
    <col min="1028" max="1028" width="6.7109375" customWidth="1"/>
    <col min="1029" max="1029" width="6.28515625" customWidth="1"/>
    <col min="1030" max="1030" width="13.5703125" customWidth="1"/>
    <col min="1031" max="1031" width="9.140625" customWidth="1"/>
    <col min="1032" max="1032" width="16.85546875" customWidth="1"/>
    <col min="1033" max="1033" width="6.5703125" customWidth="1"/>
    <col min="1034" max="1034" width="17.140625" customWidth="1"/>
    <col min="1035" max="1035" width="4.42578125" customWidth="1"/>
    <col min="1036" max="1036" width="4.85546875" customWidth="1"/>
    <col min="1281" max="1281" width="3.140625" customWidth="1"/>
    <col min="1282" max="1282" width="13.140625" customWidth="1"/>
    <col min="1283" max="1283" width="2.140625" customWidth="1"/>
    <col min="1284" max="1284" width="6.7109375" customWidth="1"/>
    <col min="1285" max="1285" width="6.28515625" customWidth="1"/>
    <col min="1286" max="1286" width="13.5703125" customWidth="1"/>
    <col min="1287" max="1287" width="9.140625" customWidth="1"/>
    <col min="1288" max="1288" width="16.85546875" customWidth="1"/>
    <col min="1289" max="1289" width="6.5703125" customWidth="1"/>
    <col min="1290" max="1290" width="17.140625" customWidth="1"/>
    <col min="1291" max="1291" width="4.42578125" customWidth="1"/>
    <col min="1292" max="1292" width="4.85546875" customWidth="1"/>
    <col min="1537" max="1537" width="3.140625" customWidth="1"/>
    <col min="1538" max="1538" width="13.140625" customWidth="1"/>
    <col min="1539" max="1539" width="2.140625" customWidth="1"/>
    <col min="1540" max="1540" width="6.7109375" customWidth="1"/>
    <col min="1541" max="1541" width="6.28515625" customWidth="1"/>
    <col min="1542" max="1542" width="13.5703125" customWidth="1"/>
    <col min="1543" max="1543" width="9.140625" customWidth="1"/>
    <col min="1544" max="1544" width="16.85546875" customWidth="1"/>
    <col min="1545" max="1545" width="6.5703125" customWidth="1"/>
    <col min="1546" max="1546" width="17.140625" customWidth="1"/>
    <col min="1547" max="1547" width="4.42578125" customWidth="1"/>
    <col min="1548" max="1548" width="4.85546875" customWidth="1"/>
    <col min="1793" max="1793" width="3.140625" customWidth="1"/>
    <col min="1794" max="1794" width="13.140625" customWidth="1"/>
    <col min="1795" max="1795" width="2.140625" customWidth="1"/>
    <col min="1796" max="1796" width="6.7109375" customWidth="1"/>
    <col min="1797" max="1797" width="6.28515625" customWidth="1"/>
    <col min="1798" max="1798" width="13.5703125" customWidth="1"/>
    <col min="1799" max="1799" width="9.140625" customWidth="1"/>
    <col min="1800" max="1800" width="16.85546875" customWidth="1"/>
    <col min="1801" max="1801" width="6.5703125" customWidth="1"/>
    <col min="1802" max="1802" width="17.140625" customWidth="1"/>
    <col min="1803" max="1803" width="4.42578125" customWidth="1"/>
    <col min="1804" max="1804" width="4.85546875" customWidth="1"/>
    <col min="2049" max="2049" width="3.140625" customWidth="1"/>
    <col min="2050" max="2050" width="13.140625" customWidth="1"/>
    <col min="2051" max="2051" width="2.140625" customWidth="1"/>
    <col min="2052" max="2052" width="6.7109375" customWidth="1"/>
    <col min="2053" max="2053" width="6.28515625" customWidth="1"/>
    <col min="2054" max="2054" width="13.5703125" customWidth="1"/>
    <col min="2055" max="2055" width="9.140625" customWidth="1"/>
    <col min="2056" max="2056" width="16.85546875" customWidth="1"/>
    <col min="2057" max="2057" width="6.5703125" customWidth="1"/>
    <col min="2058" max="2058" width="17.140625" customWidth="1"/>
    <col min="2059" max="2059" width="4.42578125" customWidth="1"/>
    <col min="2060" max="2060" width="4.85546875" customWidth="1"/>
    <col min="2305" max="2305" width="3.140625" customWidth="1"/>
    <col min="2306" max="2306" width="13.140625" customWidth="1"/>
    <col min="2307" max="2307" width="2.140625" customWidth="1"/>
    <col min="2308" max="2308" width="6.7109375" customWidth="1"/>
    <col min="2309" max="2309" width="6.28515625" customWidth="1"/>
    <col min="2310" max="2310" width="13.5703125" customWidth="1"/>
    <col min="2311" max="2311" width="9.140625" customWidth="1"/>
    <col min="2312" max="2312" width="16.85546875" customWidth="1"/>
    <col min="2313" max="2313" width="6.5703125" customWidth="1"/>
    <col min="2314" max="2314" width="17.140625" customWidth="1"/>
    <col min="2315" max="2315" width="4.42578125" customWidth="1"/>
    <col min="2316" max="2316" width="4.85546875" customWidth="1"/>
    <col min="2561" max="2561" width="3.140625" customWidth="1"/>
    <col min="2562" max="2562" width="13.140625" customWidth="1"/>
    <col min="2563" max="2563" width="2.140625" customWidth="1"/>
    <col min="2564" max="2564" width="6.7109375" customWidth="1"/>
    <col min="2565" max="2565" width="6.28515625" customWidth="1"/>
    <col min="2566" max="2566" width="13.5703125" customWidth="1"/>
    <col min="2567" max="2567" width="9.140625" customWidth="1"/>
    <col min="2568" max="2568" width="16.85546875" customWidth="1"/>
    <col min="2569" max="2569" width="6.5703125" customWidth="1"/>
    <col min="2570" max="2570" width="17.140625" customWidth="1"/>
    <col min="2571" max="2571" width="4.42578125" customWidth="1"/>
    <col min="2572" max="2572" width="4.85546875" customWidth="1"/>
    <col min="2817" max="2817" width="3.140625" customWidth="1"/>
    <col min="2818" max="2818" width="13.140625" customWidth="1"/>
    <col min="2819" max="2819" width="2.140625" customWidth="1"/>
    <col min="2820" max="2820" width="6.7109375" customWidth="1"/>
    <col min="2821" max="2821" width="6.28515625" customWidth="1"/>
    <col min="2822" max="2822" width="13.5703125" customWidth="1"/>
    <col min="2823" max="2823" width="9.140625" customWidth="1"/>
    <col min="2824" max="2824" width="16.85546875" customWidth="1"/>
    <col min="2825" max="2825" width="6.5703125" customWidth="1"/>
    <col min="2826" max="2826" width="17.140625" customWidth="1"/>
    <col min="2827" max="2827" width="4.42578125" customWidth="1"/>
    <col min="2828" max="2828" width="4.85546875" customWidth="1"/>
    <col min="3073" max="3073" width="3.140625" customWidth="1"/>
    <col min="3074" max="3074" width="13.140625" customWidth="1"/>
    <col min="3075" max="3075" width="2.140625" customWidth="1"/>
    <col min="3076" max="3076" width="6.7109375" customWidth="1"/>
    <col min="3077" max="3077" width="6.28515625" customWidth="1"/>
    <col min="3078" max="3078" width="13.5703125" customWidth="1"/>
    <col min="3079" max="3079" width="9.140625" customWidth="1"/>
    <col min="3080" max="3080" width="16.85546875" customWidth="1"/>
    <col min="3081" max="3081" width="6.5703125" customWidth="1"/>
    <col min="3082" max="3082" width="17.140625" customWidth="1"/>
    <col min="3083" max="3083" width="4.42578125" customWidth="1"/>
    <col min="3084" max="3084" width="4.85546875" customWidth="1"/>
    <col min="3329" max="3329" width="3.140625" customWidth="1"/>
    <col min="3330" max="3330" width="13.140625" customWidth="1"/>
    <col min="3331" max="3331" width="2.140625" customWidth="1"/>
    <col min="3332" max="3332" width="6.7109375" customWidth="1"/>
    <col min="3333" max="3333" width="6.28515625" customWidth="1"/>
    <col min="3334" max="3334" width="13.5703125" customWidth="1"/>
    <col min="3335" max="3335" width="9.140625" customWidth="1"/>
    <col min="3336" max="3336" width="16.85546875" customWidth="1"/>
    <col min="3337" max="3337" width="6.5703125" customWidth="1"/>
    <col min="3338" max="3338" width="17.140625" customWidth="1"/>
    <col min="3339" max="3339" width="4.42578125" customWidth="1"/>
    <col min="3340" max="3340" width="4.85546875" customWidth="1"/>
    <col min="3585" max="3585" width="3.140625" customWidth="1"/>
    <col min="3586" max="3586" width="13.140625" customWidth="1"/>
    <col min="3587" max="3587" width="2.140625" customWidth="1"/>
    <col min="3588" max="3588" width="6.7109375" customWidth="1"/>
    <col min="3589" max="3589" width="6.28515625" customWidth="1"/>
    <col min="3590" max="3590" width="13.5703125" customWidth="1"/>
    <col min="3591" max="3591" width="9.140625" customWidth="1"/>
    <col min="3592" max="3592" width="16.85546875" customWidth="1"/>
    <col min="3593" max="3593" width="6.5703125" customWidth="1"/>
    <col min="3594" max="3594" width="17.140625" customWidth="1"/>
    <col min="3595" max="3595" width="4.42578125" customWidth="1"/>
    <col min="3596" max="3596" width="4.85546875" customWidth="1"/>
    <col min="3841" max="3841" width="3.140625" customWidth="1"/>
    <col min="3842" max="3842" width="13.140625" customWidth="1"/>
    <col min="3843" max="3843" width="2.140625" customWidth="1"/>
    <col min="3844" max="3844" width="6.7109375" customWidth="1"/>
    <col min="3845" max="3845" width="6.28515625" customWidth="1"/>
    <col min="3846" max="3846" width="13.5703125" customWidth="1"/>
    <col min="3847" max="3847" width="9.140625" customWidth="1"/>
    <col min="3848" max="3848" width="16.85546875" customWidth="1"/>
    <col min="3849" max="3849" width="6.5703125" customWidth="1"/>
    <col min="3850" max="3850" width="17.140625" customWidth="1"/>
    <col min="3851" max="3851" width="4.42578125" customWidth="1"/>
    <col min="3852" max="3852" width="4.85546875" customWidth="1"/>
    <col min="4097" max="4097" width="3.140625" customWidth="1"/>
    <col min="4098" max="4098" width="13.140625" customWidth="1"/>
    <col min="4099" max="4099" width="2.140625" customWidth="1"/>
    <col min="4100" max="4100" width="6.7109375" customWidth="1"/>
    <col min="4101" max="4101" width="6.28515625" customWidth="1"/>
    <col min="4102" max="4102" width="13.5703125" customWidth="1"/>
    <col min="4103" max="4103" width="9.140625" customWidth="1"/>
    <col min="4104" max="4104" width="16.85546875" customWidth="1"/>
    <col min="4105" max="4105" width="6.5703125" customWidth="1"/>
    <col min="4106" max="4106" width="17.140625" customWidth="1"/>
    <col min="4107" max="4107" width="4.42578125" customWidth="1"/>
    <col min="4108" max="4108" width="4.85546875" customWidth="1"/>
    <col min="4353" max="4353" width="3.140625" customWidth="1"/>
    <col min="4354" max="4354" width="13.140625" customWidth="1"/>
    <col min="4355" max="4355" width="2.140625" customWidth="1"/>
    <col min="4356" max="4356" width="6.7109375" customWidth="1"/>
    <col min="4357" max="4357" width="6.28515625" customWidth="1"/>
    <col min="4358" max="4358" width="13.5703125" customWidth="1"/>
    <col min="4359" max="4359" width="9.140625" customWidth="1"/>
    <col min="4360" max="4360" width="16.85546875" customWidth="1"/>
    <col min="4361" max="4361" width="6.5703125" customWidth="1"/>
    <col min="4362" max="4362" width="17.140625" customWidth="1"/>
    <col min="4363" max="4363" width="4.42578125" customWidth="1"/>
    <col min="4364" max="4364" width="4.85546875" customWidth="1"/>
    <col min="4609" max="4609" width="3.140625" customWidth="1"/>
    <col min="4610" max="4610" width="13.140625" customWidth="1"/>
    <col min="4611" max="4611" width="2.140625" customWidth="1"/>
    <col min="4612" max="4612" width="6.7109375" customWidth="1"/>
    <col min="4613" max="4613" width="6.28515625" customWidth="1"/>
    <col min="4614" max="4614" width="13.5703125" customWidth="1"/>
    <col min="4615" max="4615" width="9.140625" customWidth="1"/>
    <col min="4616" max="4616" width="16.85546875" customWidth="1"/>
    <col min="4617" max="4617" width="6.5703125" customWidth="1"/>
    <col min="4618" max="4618" width="17.140625" customWidth="1"/>
    <col min="4619" max="4619" width="4.42578125" customWidth="1"/>
    <col min="4620" max="4620" width="4.85546875" customWidth="1"/>
    <col min="4865" max="4865" width="3.140625" customWidth="1"/>
    <col min="4866" max="4866" width="13.140625" customWidth="1"/>
    <col min="4867" max="4867" width="2.140625" customWidth="1"/>
    <col min="4868" max="4868" width="6.7109375" customWidth="1"/>
    <col min="4869" max="4869" width="6.28515625" customWidth="1"/>
    <col min="4870" max="4870" width="13.5703125" customWidth="1"/>
    <col min="4871" max="4871" width="9.140625" customWidth="1"/>
    <col min="4872" max="4872" width="16.85546875" customWidth="1"/>
    <col min="4873" max="4873" width="6.5703125" customWidth="1"/>
    <col min="4874" max="4874" width="17.140625" customWidth="1"/>
    <col min="4875" max="4875" width="4.42578125" customWidth="1"/>
    <col min="4876" max="4876" width="4.85546875" customWidth="1"/>
    <col min="5121" max="5121" width="3.140625" customWidth="1"/>
    <col min="5122" max="5122" width="13.140625" customWidth="1"/>
    <col min="5123" max="5123" width="2.140625" customWidth="1"/>
    <col min="5124" max="5124" width="6.7109375" customWidth="1"/>
    <col min="5125" max="5125" width="6.28515625" customWidth="1"/>
    <col min="5126" max="5126" width="13.5703125" customWidth="1"/>
    <col min="5127" max="5127" width="9.140625" customWidth="1"/>
    <col min="5128" max="5128" width="16.85546875" customWidth="1"/>
    <col min="5129" max="5129" width="6.5703125" customWidth="1"/>
    <col min="5130" max="5130" width="17.140625" customWidth="1"/>
    <col min="5131" max="5131" width="4.42578125" customWidth="1"/>
    <col min="5132" max="5132" width="4.85546875" customWidth="1"/>
    <col min="5377" max="5377" width="3.140625" customWidth="1"/>
    <col min="5378" max="5378" width="13.140625" customWidth="1"/>
    <col min="5379" max="5379" width="2.140625" customWidth="1"/>
    <col min="5380" max="5380" width="6.7109375" customWidth="1"/>
    <col min="5381" max="5381" width="6.28515625" customWidth="1"/>
    <col min="5382" max="5382" width="13.5703125" customWidth="1"/>
    <col min="5383" max="5383" width="9.140625" customWidth="1"/>
    <col min="5384" max="5384" width="16.85546875" customWidth="1"/>
    <col min="5385" max="5385" width="6.5703125" customWidth="1"/>
    <col min="5386" max="5386" width="17.140625" customWidth="1"/>
    <col min="5387" max="5387" width="4.42578125" customWidth="1"/>
    <col min="5388" max="5388" width="4.85546875" customWidth="1"/>
    <col min="5633" max="5633" width="3.140625" customWidth="1"/>
    <col min="5634" max="5634" width="13.140625" customWidth="1"/>
    <col min="5635" max="5635" width="2.140625" customWidth="1"/>
    <col min="5636" max="5636" width="6.7109375" customWidth="1"/>
    <col min="5637" max="5637" width="6.28515625" customWidth="1"/>
    <col min="5638" max="5638" width="13.5703125" customWidth="1"/>
    <col min="5639" max="5639" width="9.140625" customWidth="1"/>
    <col min="5640" max="5640" width="16.85546875" customWidth="1"/>
    <col min="5641" max="5641" width="6.5703125" customWidth="1"/>
    <col min="5642" max="5642" width="17.140625" customWidth="1"/>
    <col min="5643" max="5643" width="4.42578125" customWidth="1"/>
    <col min="5644" max="5644" width="4.85546875" customWidth="1"/>
    <col min="5889" max="5889" width="3.140625" customWidth="1"/>
    <col min="5890" max="5890" width="13.140625" customWidth="1"/>
    <col min="5891" max="5891" width="2.140625" customWidth="1"/>
    <col min="5892" max="5892" width="6.7109375" customWidth="1"/>
    <col min="5893" max="5893" width="6.28515625" customWidth="1"/>
    <col min="5894" max="5894" width="13.5703125" customWidth="1"/>
    <col min="5895" max="5895" width="9.140625" customWidth="1"/>
    <col min="5896" max="5896" width="16.85546875" customWidth="1"/>
    <col min="5897" max="5897" width="6.5703125" customWidth="1"/>
    <col min="5898" max="5898" width="17.140625" customWidth="1"/>
    <col min="5899" max="5899" width="4.42578125" customWidth="1"/>
    <col min="5900" max="5900" width="4.85546875" customWidth="1"/>
    <col min="6145" max="6145" width="3.140625" customWidth="1"/>
    <col min="6146" max="6146" width="13.140625" customWidth="1"/>
    <col min="6147" max="6147" width="2.140625" customWidth="1"/>
    <col min="6148" max="6148" width="6.7109375" customWidth="1"/>
    <col min="6149" max="6149" width="6.28515625" customWidth="1"/>
    <col min="6150" max="6150" width="13.5703125" customWidth="1"/>
    <col min="6151" max="6151" width="9.140625" customWidth="1"/>
    <col min="6152" max="6152" width="16.85546875" customWidth="1"/>
    <col min="6153" max="6153" width="6.5703125" customWidth="1"/>
    <col min="6154" max="6154" width="17.140625" customWidth="1"/>
    <col min="6155" max="6155" width="4.42578125" customWidth="1"/>
    <col min="6156" max="6156" width="4.85546875" customWidth="1"/>
    <col min="6401" max="6401" width="3.140625" customWidth="1"/>
    <col min="6402" max="6402" width="13.140625" customWidth="1"/>
    <col min="6403" max="6403" width="2.140625" customWidth="1"/>
    <col min="6404" max="6404" width="6.7109375" customWidth="1"/>
    <col min="6405" max="6405" width="6.28515625" customWidth="1"/>
    <col min="6406" max="6406" width="13.5703125" customWidth="1"/>
    <col min="6407" max="6407" width="9.140625" customWidth="1"/>
    <col min="6408" max="6408" width="16.85546875" customWidth="1"/>
    <col min="6409" max="6409" width="6.5703125" customWidth="1"/>
    <col min="6410" max="6410" width="17.140625" customWidth="1"/>
    <col min="6411" max="6411" width="4.42578125" customWidth="1"/>
    <col min="6412" max="6412" width="4.85546875" customWidth="1"/>
    <col min="6657" max="6657" width="3.140625" customWidth="1"/>
    <col min="6658" max="6658" width="13.140625" customWidth="1"/>
    <col min="6659" max="6659" width="2.140625" customWidth="1"/>
    <col min="6660" max="6660" width="6.7109375" customWidth="1"/>
    <col min="6661" max="6661" width="6.28515625" customWidth="1"/>
    <col min="6662" max="6662" width="13.5703125" customWidth="1"/>
    <col min="6663" max="6663" width="9.140625" customWidth="1"/>
    <col min="6664" max="6664" width="16.85546875" customWidth="1"/>
    <col min="6665" max="6665" width="6.5703125" customWidth="1"/>
    <col min="6666" max="6666" width="17.140625" customWidth="1"/>
    <col min="6667" max="6667" width="4.42578125" customWidth="1"/>
    <col min="6668" max="6668" width="4.85546875" customWidth="1"/>
    <col min="6913" max="6913" width="3.140625" customWidth="1"/>
    <col min="6914" max="6914" width="13.140625" customWidth="1"/>
    <col min="6915" max="6915" width="2.140625" customWidth="1"/>
    <col min="6916" max="6916" width="6.7109375" customWidth="1"/>
    <col min="6917" max="6917" width="6.28515625" customWidth="1"/>
    <col min="6918" max="6918" width="13.5703125" customWidth="1"/>
    <col min="6919" max="6919" width="9.140625" customWidth="1"/>
    <col min="6920" max="6920" width="16.85546875" customWidth="1"/>
    <col min="6921" max="6921" width="6.5703125" customWidth="1"/>
    <col min="6922" max="6922" width="17.140625" customWidth="1"/>
    <col min="6923" max="6923" width="4.42578125" customWidth="1"/>
    <col min="6924" max="6924" width="4.85546875" customWidth="1"/>
    <col min="7169" max="7169" width="3.140625" customWidth="1"/>
    <col min="7170" max="7170" width="13.140625" customWidth="1"/>
    <col min="7171" max="7171" width="2.140625" customWidth="1"/>
    <col min="7172" max="7172" width="6.7109375" customWidth="1"/>
    <col min="7173" max="7173" width="6.28515625" customWidth="1"/>
    <col min="7174" max="7174" width="13.5703125" customWidth="1"/>
    <col min="7175" max="7175" width="9.140625" customWidth="1"/>
    <col min="7176" max="7176" width="16.85546875" customWidth="1"/>
    <col min="7177" max="7177" width="6.5703125" customWidth="1"/>
    <col min="7178" max="7178" width="17.140625" customWidth="1"/>
    <col min="7179" max="7179" width="4.42578125" customWidth="1"/>
    <col min="7180" max="7180" width="4.85546875" customWidth="1"/>
    <col min="7425" max="7425" width="3.140625" customWidth="1"/>
    <col min="7426" max="7426" width="13.140625" customWidth="1"/>
    <col min="7427" max="7427" width="2.140625" customWidth="1"/>
    <col min="7428" max="7428" width="6.7109375" customWidth="1"/>
    <col min="7429" max="7429" width="6.28515625" customWidth="1"/>
    <col min="7430" max="7430" width="13.5703125" customWidth="1"/>
    <col min="7431" max="7431" width="9.140625" customWidth="1"/>
    <col min="7432" max="7432" width="16.85546875" customWidth="1"/>
    <col min="7433" max="7433" width="6.5703125" customWidth="1"/>
    <col min="7434" max="7434" width="17.140625" customWidth="1"/>
    <col min="7435" max="7435" width="4.42578125" customWidth="1"/>
    <col min="7436" max="7436" width="4.85546875" customWidth="1"/>
    <col min="7681" max="7681" width="3.140625" customWidth="1"/>
    <col min="7682" max="7682" width="13.140625" customWidth="1"/>
    <col min="7683" max="7683" width="2.140625" customWidth="1"/>
    <col min="7684" max="7684" width="6.7109375" customWidth="1"/>
    <col min="7685" max="7685" width="6.28515625" customWidth="1"/>
    <col min="7686" max="7686" width="13.5703125" customWidth="1"/>
    <col min="7687" max="7687" width="9.140625" customWidth="1"/>
    <col min="7688" max="7688" width="16.85546875" customWidth="1"/>
    <col min="7689" max="7689" width="6.5703125" customWidth="1"/>
    <col min="7690" max="7690" width="17.140625" customWidth="1"/>
    <col min="7691" max="7691" width="4.42578125" customWidth="1"/>
    <col min="7692" max="7692" width="4.85546875" customWidth="1"/>
    <col min="7937" max="7937" width="3.140625" customWidth="1"/>
    <col min="7938" max="7938" width="13.140625" customWidth="1"/>
    <col min="7939" max="7939" width="2.140625" customWidth="1"/>
    <col min="7940" max="7940" width="6.7109375" customWidth="1"/>
    <col min="7941" max="7941" width="6.28515625" customWidth="1"/>
    <col min="7942" max="7942" width="13.5703125" customWidth="1"/>
    <col min="7943" max="7943" width="9.140625" customWidth="1"/>
    <col min="7944" max="7944" width="16.85546875" customWidth="1"/>
    <col min="7945" max="7945" width="6.5703125" customWidth="1"/>
    <col min="7946" max="7946" width="17.140625" customWidth="1"/>
    <col min="7947" max="7947" width="4.42578125" customWidth="1"/>
    <col min="7948" max="7948" width="4.85546875" customWidth="1"/>
    <col min="8193" max="8193" width="3.140625" customWidth="1"/>
    <col min="8194" max="8194" width="13.140625" customWidth="1"/>
    <col min="8195" max="8195" width="2.140625" customWidth="1"/>
    <col min="8196" max="8196" width="6.7109375" customWidth="1"/>
    <col min="8197" max="8197" width="6.28515625" customWidth="1"/>
    <col min="8198" max="8198" width="13.5703125" customWidth="1"/>
    <col min="8199" max="8199" width="9.140625" customWidth="1"/>
    <col min="8200" max="8200" width="16.85546875" customWidth="1"/>
    <col min="8201" max="8201" width="6.5703125" customWidth="1"/>
    <col min="8202" max="8202" width="17.140625" customWidth="1"/>
    <col min="8203" max="8203" width="4.42578125" customWidth="1"/>
    <col min="8204" max="8204" width="4.85546875" customWidth="1"/>
    <col min="8449" max="8449" width="3.140625" customWidth="1"/>
    <col min="8450" max="8450" width="13.140625" customWidth="1"/>
    <col min="8451" max="8451" width="2.140625" customWidth="1"/>
    <col min="8452" max="8452" width="6.7109375" customWidth="1"/>
    <col min="8453" max="8453" width="6.28515625" customWidth="1"/>
    <col min="8454" max="8454" width="13.5703125" customWidth="1"/>
    <col min="8455" max="8455" width="9.140625" customWidth="1"/>
    <col min="8456" max="8456" width="16.85546875" customWidth="1"/>
    <col min="8457" max="8457" width="6.5703125" customWidth="1"/>
    <col min="8458" max="8458" width="17.140625" customWidth="1"/>
    <col min="8459" max="8459" width="4.42578125" customWidth="1"/>
    <col min="8460" max="8460" width="4.85546875" customWidth="1"/>
    <col min="8705" max="8705" width="3.140625" customWidth="1"/>
    <col min="8706" max="8706" width="13.140625" customWidth="1"/>
    <col min="8707" max="8707" width="2.140625" customWidth="1"/>
    <col min="8708" max="8708" width="6.7109375" customWidth="1"/>
    <col min="8709" max="8709" width="6.28515625" customWidth="1"/>
    <col min="8710" max="8710" width="13.5703125" customWidth="1"/>
    <col min="8711" max="8711" width="9.140625" customWidth="1"/>
    <col min="8712" max="8712" width="16.85546875" customWidth="1"/>
    <col min="8713" max="8713" width="6.5703125" customWidth="1"/>
    <col min="8714" max="8714" width="17.140625" customWidth="1"/>
    <col min="8715" max="8715" width="4.42578125" customWidth="1"/>
    <col min="8716" max="8716" width="4.85546875" customWidth="1"/>
    <col min="8961" max="8961" width="3.140625" customWidth="1"/>
    <col min="8962" max="8962" width="13.140625" customWidth="1"/>
    <col min="8963" max="8963" width="2.140625" customWidth="1"/>
    <col min="8964" max="8964" width="6.7109375" customWidth="1"/>
    <col min="8965" max="8965" width="6.28515625" customWidth="1"/>
    <col min="8966" max="8966" width="13.5703125" customWidth="1"/>
    <col min="8967" max="8967" width="9.140625" customWidth="1"/>
    <col min="8968" max="8968" width="16.85546875" customWidth="1"/>
    <col min="8969" max="8969" width="6.5703125" customWidth="1"/>
    <col min="8970" max="8970" width="17.140625" customWidth="1"/>
    <col min="8971" max="8971" width="4.42578125" customWidth="1"/>
    <col min="8972" max="8972" width="4.85546875" customWidth="1"/>
    <col min="9217" max="9217" width="3.140625" customWidth="1"/>
    <col min="9218" max="9218" width="13.140625" customWidth="1"/>
    <col min="9219" max="9219" width="2.140625" customWidth="1"/>
    <col min="9220" max="9220" width="6.7109375" customWidth="1"/>
    <col min="9221" max="9221" width="6.28515625" customWidth="1"/>
    <col min="9222" max="9222" width="13.5703125" customWidth="1"/>
    <col min="9223" max="9223" width="9.140625" customWidth="1"/>
    <col min="9224" max="9224" width="16.85546875" customWidth="1"/>
    <col min="9225" max="9225" width="6.5703125" customWidth="1"/>
    <col min="9226" max="9226" width="17.140625" customWidth="1"/>
    <col min="9227" max="9227" width="4.42578125" customWidth="1"/>
    <col min="9228" max="9228" width="4.85546875" customWidth="1"/>
    <col min="9473" max="9473" width="3.140625" customWidth="1"/>
    <col min="9474" max="9474" width="13.140625" customWidth="1"/>
    <col min="9475" max="9475" width="2.140625" customWidth="1"/>
    <col min="9476" max="9476" width="6.7109375" customWidth="1"/>
    <col min="9477" max="9477" width="6.28515625" customWidth="1"/>
    <col min="9478" max="9478" width="13.5703125" customWidth="1"/>
    <col min="9479" max="9479" width="9.140625" customWidth="1"/>
    <col min="9480" max="9480" width="16.85546875" customWidth="1"/>
    <col min="9481" max="9481" width="6.5703125" customWidth="1"/>
    <col min="9482" max="9482" width="17.140625" customWidth="1"/>
    <col min="9483" max="9483" width="4.42578125" customWidth="1"/>
    <col min="9484" max="9484" width="4.85546875" customWidth="1"/>
    <col min="9729" max="9729" width="3.140625" customWidth="1"/>
    <col min="9730" max="9730" width="13.140625" customWidth="1"/>
    <col min="9731" max="9731" width="2.140625" customWidth="1"/>
    <col min="9732" max="9732" width="6.7109375" customWidth="1"/>
    <col min="9733" max="9733" width="6.28515625" customWidth="1"/>
    <col min="9734" max="9734" width="13.5703125" customWidth="1"/>
    <col min="9735" max="9735" width="9.140625" customWidth="1"/>
    <col min="9736" max="9736" width="16.85546875" customWidth="1"/>
    <col min="9737" max="9737" width="6.5703125" customWidth="1"/>
    <col min="9738" max="9738" width="17.140625" customWidth="1"/>
    <col min="9739" max="9739" width="4.42578125" customWidth="1"/>
    <col min="9740" max="9740" width="4.85546875" customWidth="1"/>
    <col min="9985" max="9985" width="3.140625" customWidth="1"/>
    <col min="9986" max="9986" width="13.140625" customWidth="1"/>
    <col min="9987" max="9987" width="2.140625" customWidth="1"/>
    <col min="9988" max="9988" width="6.7109375" customWidth="1"/>
    <col min="9989" max="9989" width="6.28515625" customWidth="1"/>
    <col min="9990" max="9990" width="13.5703125" customWidth="1"/>
    <col min="9991" max="9991" width="9.140625" customWidth="1"/>
    <col min="9992" max="9992" width="16.85546875" customWidth="1"/>
    <col min="9993" max="9993" width="6.5703125" customWidth="1"/>
    <col min="9994" max="9994" width="17.140625" customWidth="1"/>
    <col min="9995" max="9995" width="4.42578125" customWidth="1"/>
    <col min="9996" max="9996" width="4.85546875" customWidth="1"/>
    <col min="10241" max="10241" width="3.140625" customWidth="1"/>
    <col min="10242" max="10242" width="13.140625" customWidth="1"/>
    <col min="10243" max="10243" width="2.140625" customWidth="1"/>
    <col min="10244" max="10244" width="6.7109375" customWidth="1"/>
    <col min="10245" max="10245" width="6.28515625" customWidth="1"/>
    <col min="10246" max="10246" width="13.5703125" customWidth="1"/>
    <col min="10247" max="10247" width="9.140625" customWidth="1"/>
    <col min="10248" max="10248" width="16.85546875" customWidth="1"/>
    <col min="10249" max="10249" width="6.5703125" customWidth="1"/>
    <col min="10250" max="10250" width="17.140625" customWidth="1"/>
    <col min="10251" max="10251" width="4.42578125" customWidth="1"/>
    <col min="10252" max="10252" width="4.85546875" customWidth="1"/>
    <col min="10497" max="10497" width="3.140625" customWidth="1"/>
    <col min="10498" max="10498" width="13.140625" customWidth="1"/>
    <col min="10499" max="10499" width="2.140625" customWidth="1"/>
    <col min="10500" max="10500" width="6.7109375" customWidth="1"/>
    <col min="10501" max="10501" width="6.28515625" customWidth="1"/>
    <col min="10502" max="10502" width="13.5703125" customWidth="1"/>
    <col min="10503" max="10503" width="9.140625" customWidth="1"/>
    <col min="10504" max="10504" width="16.85546875" customWidth="1"/>
    <col min="10505" max="10505" width="6.5703125" customWidth="1"/>
    <col min="10506" max="10506" width="17.140625" customWidth="1"/>
    <col min="10507" max="10507" width="4.42578125" customWidth="1"/>
    <col min="10508" max="10508" width="4.85546875" customWidth="1"/>
    <col min="10753" max="10753" width="3.140625" customWidth="1"/>
    <col min="10754" max="10754" width="13.140625" customWidth="1"/>
    <col min="10755" max="10755" width="2.140625" customWidth="1"/>
    <col min="10756" max="10756" width="6.7109375" customWidth="1"/>
    <col min="10757" max="10757" width="6.28515625" customWidth="1"/>
    <col min="10758" max="10758" width="13.5703125" customWidth="1"/>
    <col min="10759" max="10759" width="9.140625" customWidth="1"/>
    <col min="10760" max="10760" width="16.85546875" customWidth="1"/>
    <col min="10761" max="10761" width="6.5703125" customWidth="1"/>
    <col min="10762" max="10762" width="17.140625" customWidth="1"/>
    <col min="10763" max="10763" width="4.42578125" customWidth="1"/>
    <col min="10764" max="10764" width="4.85546875" customWidth="1"/>
    <col min="11009" max="11009" width="3.140625" customWidth="1"/>
    <col min="11010" max="11010" width="13.140625" customWidth="1"/>
    <col min="11011" max="11011" width="2.140625" customWidth="1"/>
    <col min="11012" max="11012" width="6.7109375" customWidth="1"/>
    <col min="11013" max="11013" width="6.28515625" customWidth="1"/>
    <col min="11014" max="11014" width="13.5703125" customWidth="1"/>
    <col min="11015" max="11015" width="9.140625" customWidth="1"/>
    <col min="11016" max="11016" width="16.85546875" customWidth="1"/>
    <col min="11017" max="11017" width="6.5703125" customWidth="1"/>
    <col min="11018" max="11018" width="17.140625" customWidth="1"/>
    <col min="11019" max="11019" width="4.42578125" customWidth="1"/>
    <col min="11020" max="11020" width="4.85546875" customWidth="1"/>
    <col min="11265" max="11265" width="3.140625" customWidth="1"/>
    <col min="11266" max="11266" width="13.140625" customWidth="1"/>
    <col min="11267" max="11267" width="2.140625" customWidth="1"/>
    <col min="11268" max="11268" width="6.7109375" customWidth="1"/>
    <col min="11269" max="11269" width="6.28515625" customWidth="1"/>
    <col min="11270" max="11270" width="13.5703125" customWidth="1"/>
    <col min="11271" max="11271" width="9.140625" customWidth="1"/>
    <col min="11272" max="11272" width="16.85546875" customWidth="1"/>
    <col min="11273" max="11273" width="6.5703125" customWidth="1"/>
    <col min="11274" max="11274" width="17.140625" customWidth="1"/>
    <col min="11275" max="11275" width="4.42578125" customWidth="1"/>
    <col min="11276" max="11276" width="4.85546875" customWidth="1"/>
    <col min="11521" max="11521" width="3.140625" customWidth="1"/>
    <col min="11522" max="11522" width="13.140625" customWidth="1"/>
    <col min="11523" max="11523" width="2.140625" customWidth="1"/>
    <col min="11524" max="11524" width="6.7109375" customWidth="1"/>
    <col min="11525" max="11525" width="6.28515625" customWidth="1"/>
    <col min="11526" max="11526" width="13.5703125" customWidth="1"/>
    <col min="11527" max="11527" width="9.140625" customWidth="1"/>
    <col min="11528" max="11528" width="16.85546875" customWidth="1"/>
    <col min="11529" max="11529" width="6.5703125" customWidth="1"/>
    <col min="11530" max="11530" width="17.140625" customWidth="1"/>
    <col min="11531" max="11531" width="4.42578125" customWidth="1"/>
    <col min="11532" max="11532" width="4.85546875" customWidth="1"/>
    <col min="11777" max="11777" width="3.140625" customWidth="1"/>
    <col min="11778" max="11778" width="13.140625" customWidth="1"/>
    <col min="11779" max="11779" width="2.140625" customWidth="1"/>
    <col min="11780" max="11780" width="6.7109375" customWidth="1"/>
    <col min="11781" max="11781" width="6.28515625" customWidth="1"/>
    <col min="11782" max="11782" width="13.5703125" customWidth="1"/>
    <col min="11783" max="11783" width="9.140625" customWidth="1"/>
    <col min="11784" max="11784" width="16.85546875" customWidth="1"/>
    <col min="11785" max="11785" width="6.5703125" customWidth="1"/>
    <col min="11786" max="11786" width="17.140625" customWidth="1"/>
    <col min="11787" max="11787" width="4.42578125" customWidth="1"/>
    <col min="11788" max="11788" width="4.85546875" customWidth="1"/>
    <col min="12033" max="12033" width="3.140625" customWidth="1"/>
    <col min="12034" max="12034" width="13.140625" customWidth="1"/>
    <col min="12035" max="12035" width="2.140625" customWidth="1"/>
    <col min="12036" max="12036" width="6.7109375" customWidth="1"/>
    <col min="12037" max="12037" width="6.28515625" customWidth="1"/>
    <col min="12038" max="12038" width="13.5703125" customWidth="1"/>
    <col min="12039" max="12039" width="9.140625" customWidth="1"/>
    <col min="12040" max="12040" width="16.85546875" customWidth="1"/>
    <col min="12041" max="12041" width="6.5703125" customWidth="1"/>
    <col min="12042" max="12042" width="17.140625" customWidth="1"/>
    <col min="12043" max="12043" width="4.42578125" customWidth="1"/>
    <col min="12044" max="12044" width="4.85546875" customWidth="1"/>
    <col min="12289" max="12289" width="3.140625" customWidth="1"/>
    <col min="12290" max="12290" width="13.140625" customWidth="1"/>
    <col min="12291" max="12291" width="2.140625" customWidth="1"/>
    <col min="12292" max="12292" width="6.7109375" customWidth="1"/>
    <col min="12293" max="12293" width="6.28515625" customWidth="1"/>
    <col min="12294" max="12294" width="13.5703125" customWidth="1"/>
    <col min="12295" max="12295" width="9.140625" customWidth="1"/>
    <col min="12296" max="12296" width="16.85546875" customWidth="1"/>
    <col min="12297" max="12297" width="6.5703125" customWidth="1"/>
    <col min="12298" max="12298" width="17.140625" customWidth="1"/>
    <col min="12299" max="12299" width="4.42578125" customWidth="1"/>
    <col min="12300" max="12300" width="4.85546875" customWidth="1"/>
    <col min="12545" max="12545" width="3.140625" customWidth="1"/>
    <col min="12546" max="12546" width="13.140625" customWidth="1"/>
    <col min="12547" max="12547" width="2.140625" customWidth="1"/>
    <col min="12548" max="12548" width="6.7109375" customWidth="1"/>
    <col min="12549" max="12549" width="6.28515625" customWidth="1"/>
    <col min="12550" max="12550" width="13.5703125" customWidth="1"/>
    <col min="12551" max="12551" width="9.140625" customWidth="1"/>
    <col min="12552" max="12552" width="16.85546875" customWidth="1"/>
    <col min="12553" max="12553" width="6.5703125" customWidth="1"/>
    <col min="12554" max="12554" width="17.140625" customWidth="1"/>
    <col min="12555" max="12555" width="4.42578125" customWidth="1"/>
    <col min="12556" max="12556" width="4.85546875" customWidth="1"/>
    <col min="12801" max="12801" width="3.140625" customWidth="1"/>
    <col min="12802" max="12802" width="13.140625" customWidth="1"/>
    <col min="12803" max="12803" width="2.140625" customWidth="1"/>
    <col min="12804" max="12804" width="6.7109375" customWidth="1"/>
    <col min="12805" max="12805" width="6.28515625" customWidth="1"/>
    <col min="12806" max="12806" width="13.5703125" customWidth="1"/>
    <col min="12807" max="12807" width="9.140625" customWidth="1"/>
    <col min="12808" max="12808" width="16.85546875" customWidth="1"/>
    <col min="12809" max="12809" width="6.5703125" customWidth="1"/>
    <col min="12810" max="12810" width="17.140625" customWidth="1"/>
    <col min="12811" max="12811" width="4.42578125" customWidth="1"/>
    <col min="12812" max="12812" width="4.85546875" customWidth="1"/>
    <col min="13057" max="13057" width="3.140625" customWidth="1"/>
    <col min="13058" max="13058" width="13.140625" customWidth="1"/>
    <col min="13059" max="13059" width="2.140625" customWidth="1"/>
    <col min="13060" max="13060" width="6.7109375" customWidth="1"/>
    <col min="13061" max="13061" width="6.28515625" customWidth="1"/>
    <col min="13062" max="13062" width="13.5703125" customWidth="1"/>
    <col min="13063" max="13063" width="9.140625" customWidth="1"/>
    <col min="13064" max="13064" width="16.85546875" customWidth="1"/>
    <col min="13065" max="13065" width="6.5703125" customWidth="1"/>
    <col min="13066" max="13066" width="17.140625" customWidth="1"/>
    <col min="13067" max="13067" width="4.42578125" customWidth="1"/>
    <col min="13068" max="13068" width="4.85546875" customWidth="1"/>
    <col min="13313" max="13313" width="3.140625" customWidth="1"/>
    <col min="13314" max="13314" width="13.140625" customWidth="1"/>
    <col min="13315" max="13315" width="2.140625" customWidth="1"/>
    <col min="13316" max="13316" width="6.7109375" customWidth="1"/>
    <col min="13317" max="13317" width="6.28515625" customWidth="1"/>
    <col min="13318" max="13318" width="13.5703125" customWidth="1"/>
    <col min="13319" max="13319" width="9.140625" customWidth="1"/>
    <col min="13320" max="13320" width="16.85546875" customWidth="1"/>
    <col min="13321" max="13321" width="6.5703125" customWidth="1"/>
    <col min="13322" max="13322" width="17.140625" customWidth="1"/>
    <col min="13323" max="13323" width="4.42578125" customWidth="1"/>
    <col min="13324" max="13324" width="4.85546875" customWidth="1"/>
    <col min="13569" max="13569" width="3.140625" customWidth="1"/>
    <col min="13570" max="13570" width="13.140625" customWidth="1"/>
    <col min="13571" max="13571" width="2.140625" customWidth="1"/>
    <col min="13572" max="13572" width="6.7109375" customWidth="1"/>
    <col min="13573" max="13573" width="6.28515625" customWidth="1"/>
    <col min="13574" max="13574" width="13.5703125" customWidth="1"/>
    <col min="13575" max="13575" width="9.140625" customWidth="1"/>
    <col min="13576" max="13576" width="16.85546875" customWidth="1"/>
    <col min="13577" max="13577" width="6.5703125" customWidth="1"/>
    <col min="13578" max="13578" width="17.140625" customWidth="1"/>
    <col min="13579" max="13579" width="4.42578125" customWidth="1"/>
    <col min="13580" max="13580" width="4.85546875" customWidth="1"/>
    <col min="13825" max="13825" width="3.140625" customWidth="1"/>
    <col min="13826" max="13826" width="13.140625" customWidth="1"/>
    <col min="13827" max="13827" width="2.140625" customWidth="1"/>
    <col min="13828" max="13828" width="6.7109375" customWidth="1"/>
    <col min="13829" max="13829" width="6.28515625" customWidth="1"/>
    <col min="13830" max="13830" width="13.5703125" customWidth="1"/>
    <col min="13831" max="13831" width="9.140625" customWidth="1"/>
    <col min="13832" max="13832" width="16.85546875" customWidth="1"/>
    <col min="13833" max="13833" width="6.5703125" customWidth="1"/>
    <col min="13834" max="13834" width="17.140625" customWidth="1"/>
    <col min="13835" max="13835" width="4.42578125" customWidth="1"/>
    <col min="13836" max="13836" width="4.85546875" customWidth="1"/>
    <col min="14081" max="14081" width="3.140625" customWidth="1"/>
    <col min="14082" max="14082" width="13.140625" customWidth="1"/>
    <col min="14083" max="14083" width="2.140625" customWidth="1"/>
    <col min="14084" max="14084" width="6.7109375" customWidth="1"/>
    <col min="14085" max="14085" width="6.28515625" customWidth="1"/>
    <col min="14086" max="14086" width="13.5703125" customWidth="1"/>
    <col min="14087" max="14087" width="9.140625" customWidth="1"/>
    <col min="14088" max="14088" width="16.85546875" customWidth="1"/>
    <col min="14089" max="14089" width="6.5703125" customWidth="1"/>
    <col min="14090" max="14090" width="17.140625" customWidth="1"/>
    <col min="14091" max="14091" width="4.42578125" customWidth="1"/>
    <col min="14092" max="14092" width="4.85546875" customWidth="1"/>
    <col min="14337" max="14337" width="3.140625" customWidth="1"/>
    <col min="14338" max="14338" width="13.140625" customWidth="1"/>
    <col min="14339" max="14339" width="2.140625" customWidth="1"/>
    <col min="14340" max="14340" width="6.7109375" customWidth="1"/>
    <col min="14341" max="14341" width="6.28515625" customWidth="1"/>
    <col min="14342" max="14342" width="13.5703125" customWidth="1"/>
    <col min="14343" max="14343" width="9.140625" customWidth="1"/>
    <col min="14344" max="14344" width="16.85546875" customWidth="1"/>
    <col min="14345" max="14345" width="6.5703125" customWidth="1"/>
    <col min="14346" max="14346" width="17.140625" customWidth="1"/>
    <col min="14347" max="14347" width="4.42578125" customWidth="1"/>
    <col min="14348" max="14348" width="4.85546875" customWidth="1"/>
    <col min="14593" max="14593" width="3.140625" customWidth="1"/>
    <col min="14594" max="14594" width="13.140625" customWidth="1"/>
    <col min="14595" max="14595" width="2.140625" customWidth="1"/>
    <col min="14596" max="14596" width="6.7109375" customWidth="1"/>
    <col min="14597" max="14597" width="6.28515625" customWidth="1"/>
    <col min="14598" max="14598" width="13.5703125" customWidth="1"/>
    <col min="14599" max="14599" width="9.140625" customWidth="1"/>
    <col min="14600" max="14600" width="16.85546875" customWidth="1"/>
    <col min="14601" max="14601" width="6.5703125" customWidth="1"/>
    <col min="14602" max="14602" width="17.140625" customWidth="1"/>
    <col min="14603" max="14603" width="4.42578125" customWidth="1"/>
    <col min="14604" max="14604" width="4.85546875" customWidth="1"/>
    <col min="14849" max="14849" width="3.140625" customWidth="1"/>
    <col min="14850" max="14850" width="13.140625" customWidth="1"/>
    <col min="14851" max="14851" width="2.140625" customWidth="1"/>
    <col min="14852" max="14852" width="6.7109375" customWidth="1"/>
    <col min="14853" max="14853" width="6.28515625" customWidth="1"/>
    <col min="14854" max="14854" width="13.5703125" customWidth="1"/>
    <col min="14855" max="14855" width="9.140625" customWidth="1"/>
    <col min="14856" max="14856" width="16.85546875" customWidth="1"/>
    <col min="14857" max="14857" width="6.5703125" customWidth="1"/>
    <col min="14858" max="14858" width="17.140625" customWidth="1"/>
    <col min="14859" max="14859" width="4.42578125" customWidth="1"/>
    <col min="14860" max="14860" width="4.85546875" customWidth="1"/>
    <col min="15105" max="15105" width="3.140625" customWidth="1"/>
    <col min="15106" max="15106" width="13.140625" customWidth="1"/>
    <col min="15107" max="15107" width="2.140625" customWidth="1"/>
    <col min="15108" max="15108" width="6.7109375" customWidth="1"/>
    <col min="15109" max="15109" width="6.28515625" customWidth="1"/>
    <col min="15110" max="15110" width="13.5703125" customWidth="1"/>
    <col min="15111" max="15111" width="9.140625" customWidth="1"/>
    <col min="15112" max="15112" width="16.85546875" customWidth="1"/>
    <col min="15113" max="15113" width="6.5703125" customWidth="1"/>
    <col min="15114" max="15114" width="17.140625" customWidth="1"/>
    <col min="15115" max="15115" width="4.42578125" customWidth="1"/>
    <col min="15116" max="15116" width="4.85546875" customWidth="1"/>
    <col min="15361" max="15361" width="3.140625" customWidth="1"/>
    <col min="15362" max="15362" width="13.140625" customWidth="1"/>
    <col min="15363" max="15363" width="2.140625" customWidth="1"/>
    <col min="15364" max="15364" width="6.7109375" customWidth="1"/>
    <col min="15365" max="15365" width="6.28515625" customWidth="1"/>
    <col min="15366" max="15366" width="13.5703125" customWidth="1"/>
    <col min="15367" max="15367" width="9.140625" customWidth="1"/>
    <col min="15368" max="15368" width="16.85546875" customWidth="1"/>
    <col min="15369" max="15369" width="6.5703125" customWidth="1"/>
    <col min="15370" max="15370" width="17.140625" customWidth="1"/>
    <col min="15371" max="15371" width="4.42578125" customWidth="1"/>
    <col min="15372" max="15372" width="4.85546875" customWidth="1"/>
    <col min="15617" max="15617" width="3.140625" customWidth="1"/>
    <col min="15618" max="15618" width="13.140625" customWidth="1"/>
    <col min="15619" max="15619" width="2.140625" customWidth="1"/>
    <col min="15620" max="15620" width="6.7109375" customWidth="1"/>
    <col min="15621" max="15621" width="6.28515625" customWidth="1"/>
    <col min="15622" max="15622" width="13.5703125" customWidth="1"/>
    <col min="15623" max="15623" width="9.140625" customWidth="1"/>
    <col min="15624" max="15624" width="16.85546875" customWidth="1"/>
    <col min="15625" max="15625" width="6.5703125" customWidth="1"/>
    <col min="15626" max="15626" width="17.140625" customWidth="1"/>
    <col min="15627" max="15627" width="4.42578125" customWidth="1"/>
    <col min="15628" max="15628" width="4.85546875" customWidth="1"/>
    <col min="15873" max="15873" width="3.140625" customWidth="1"/>
    <col min="15874" max="15874" width="13.140625" customWidth="1"/>
    <col min="15875" max="15875" width="2.140625" customWidth="1"/>
    <col min="15876" max="15876" width="6.7109375" customWidth="1"/>
    <col min="15877" max="15877" width="6.28515625" customWidth="1"/>
    <col min="15878" max="15878" width="13.5703125" customWidth="1"/>
    <col min="15879" max="15879" width="9.140625" customWidth="1"/>
    <col min="15880" max="15880" width="16.85546875" customWidth="1"/>
    <col min="15881" max="15881" width="6.5703125" customWidth="1"/>
    <col min="15882" max="15882" width="17.140625" customWidth="1"/>
    <col min="15883" max="15883" width="4.42578125" customWidth="1"/>
    <col min="15884" max="15884" width="4.85546875" customWidth="1"/>
    <col min="16129" max="16129" width="3.140625" customWidth="1"/>
    <col min="16130" max="16130" width="13.140625" customWidth="1"/>
    <col min="16131" max="16131" width="2.140625" customWidth="1"/>
    <col min="16132" max="16132" width="6.7109375" customWidth="1"/>
    <col min="16133" max="16133" width="6.28515625" customWidth="1"/>
    <col min="16134" max="16134" width="13.5703125" customWidth="1"/>
    <col min="16135" max="16135" width="9.140625" customWidth="1"/>
    <col min="16136" max="16136" width="16.85546875" customWidth="1"/>
    <col min="16137" max="16137" width="6.5703125" customWidth="1"/>
    <col min="16138" max="16138" width="17.140625" customWidth="1"/>
    <col min="16139" max="16139" width="4.42578125" customWidth="1"/>
    <col min="16140" max="16140" width="4.85546875" customWidth="1"/>
  </cols>
  <sheetData>
    <row r="1" spans="1:16" ht="7.5" customHeight="1" x14ac:dyDescent="0.2">
      <c r="A1" s="1"/>
      <c r="B1" s="2"/>
      <c r="C1" s="2"/>
      <c r="D1" s="2"/>
      <c r="E1" s="2"/>
      <c r="F1" s="2"/>
      <c r="G1" s="2"/>
      <c r="H1" s="2"/>
      <c r="I1" s="2"/>
      <c r="J1" s="2"/>
      <c r="K1" s="3"/>
    </row>
    <row r="2" spans="1:16" ht="51.75" customHeight="1" thickBot="1" x14ac:dyDescent="0.25">
      <c r="A2" s="4"/>
      <c r="K2" s="5"/>
    </row>
    <row r="3" spans="1:16" ht="30.75" customHeight="1" thickBot="1" x14ac:dyDescent="0.25">
      <c r="A3" s="4"/>
      <c r="B3" s="74" t="s">
        <v>27</v>
      </c>
      <c r="C3" s="75"/>
      <c r="D3" s="75"/>
      <c r="E3" s="75"/>
      <c r="F3" s="75"/>
      <c r="G3" s="75"/>
      <c r="H3" s="75"/>
      <c r="I3" s="75"/>
      <c r="J3" s="76"/>
      <c r="K3" s="5"/>
      <c r="P3" s="10"/>
    </row>
    <row r="4" spans="1:16" ht="15.75" customHeight="1" x14ac:dyDescent="0.2">
      <c r="A4" s="4"/>
      <c r="B4" s="77" t="s">
        <v>10</v>
      </c>
      <c r="C4" s="78"/>
      <c r="D4" s="78"/>
      <c r="E4" s="79"/>
      <c r="F4" s="91"/>
      <c r="G4" s="92"/>
      <c r="H4" s="92"/>
      <c r="I4" s="92"/>
      <c r="J4" s="93"/>
      <c r="K4" s="5"/>
    </row>
    <row r="5" spans="1:16" ht="15.75" customHeight="1" x14ac:dyDescent="0.2">
      <c r="A5" s="4"/>
      <c r="B5" s="85"/>
      <c r="C5" s="86"/>
      <c r="D5" s="86"/>
      <c r="E5" s="87"/>
      <c r="F5" s="94"/>
      <c r="G5" s="95"/>
      <c r="H5" s="95"/>
      <c r="I5" s="95"/>
      <c r="J5" s="96"/>
      <c r="K5" s="5"/>
    </row>
    <row r="6" spans="1:16" ht="15.75" customHeight="1" x14ac:dyDescent="0.2">
      <c r="A6" s="4"/>
      <c r="B6" s="85"/>
      <c r="C6" s="86"/>
      <c r="D6" s="86"/>
      <c r="E6" s="87"/>
      <c r="F6" s="94"/>
      <c r="G6" s="95"/>
      <c r="H6" s="95"/>
      <c r="I6" s="95"/>
      <c r="J6" s="96"/>
      <c r="K6" s="5"/>
    </row>
    <row r="7" spans="1:16" ht="15.75" customHeight="1" x14ac:dyDescent="0.2">
      <c r="A7" s="4"/>
      <c r="B7" s="88"/>
      <c r="C7" s="89"/>
      <c r="D7" s="89"/>
      <c r="E7" s="90"/>
      <c r="F7" s="97"/>
      <c r="G7" s="98"/>
      <c r="H7" s="98"/>
      <c r="I7" s="98"/>
      <c r="J7" s="99"/>
      <c r="K7" s="5"/>
    </row>
    <row r="8" spans="1:16" ht="18.75" customHeight="1" x14ac:dyDescent="0.2">
      <c r="A8" s="4"/>
      <c r="B8" s="80" t="s">
        <v>0</v>
      </c>
      <c r="C8" s="81"/>
      <c r="D8" s="81"/>
      <c r="E8" s="82"/>
      <c r="F8" s="83" t="s">
        <v>20</v>
      </c>
      <c r="G8" s="83"/>
      <c r="H8" s="83"/>
      <c r="I8" s="83"/>
      <c r="J8" s="84"/>
      <c r="K8" s="5"/>
    </row>
    <row r="9" spans="1:16" ht="19.5" customHeight="1" x14ac:dyDescent="0.2">
      <c r="A9" s="4"/>
      <c r="B9" s="102" t="s">
        <v>1</v>
      </c>
      <c r="C9" s="103"/>
      <c r="D9" s="103"/>
      <c r="E9" s="104"/>
      <c r="F9" s="105" t="s">
        <v>17</v>
      </c>
      <c r="G9" s="105"/>
      <c r="H9" s="105"/>
      <c r="I9" s="105"/>
      <c r="J9" s="106"/>
      <c r="K9" s="5"/>
    </row>
    <row r="10" spans="1:16" ht="19.5" customHeight="1" x14ac:dyDescent="0.2">
      <c r="A10" s="4"/>
      <c r="B10" s="80"/>
      <c r="C10" s="81"/>
      <c r="D10" s="81"/>
      <c r="E10" s="82"/>
      <c r="F10" s="83"/>
      <c r="G10" s="83"/>
      <c r="H10" s="83"/>
      <c r="I10" s="83"/>
      <c r="J10" s="84"/>
      <c r="K10" s="5"/>
    </row>
    <row r="11" spans="1:16" ht="19.5" customHeight="1" x14ac:dyDescent="0.2">
      <c r="A11" s="4"/>
      <c r="B11" s="11"/>
      <c r="C11" s="12"/>
      <c r="D11" s="12"/>
      <c r="E11" s="13"/>
      <c r="F11" s="22"/>
      <c r="G11" s="22"/>
      <c r="H11" s="22"/>
      <c r="I11" s="22"/>
      <c r="J11" s="23"/>
      <c r="K11" s="5"/>
    </row>
    <row r="12" spans="1:16" ht="19.5" customHeight="1" x14ac:dyDescent="0.2">
      <c r="A12" s="4"/>
      <c r="B12" s="80" t="s">
        <v>8</v>
      </c>
      <c r="C12" s="81"/>
      <c r="D12" s="81"/>
      <c r="E12" s="82"/>
      <c r="F12" s="115" t="s">
        <v>21</v>
      </c>
      <c r="G12" s="116"/>
      <c r="H12" s="117"/>
      <c r="I12" s="117"/>
      <c r="J12" s="118"/>
      <c r="K12" s="5"/>
    </row>
    <row r="13" spans="1:16" ht="19.5" customHeight="1" x14ac:dyDescent="0.2">
      <c r="A13" s="4"/>
      <c r="B13" s="102" t="s">
        <v>2</v>
      </c>
      <c r="C13" s="103"/>
      <c r="D13" s="103"/>
      <c r="E13" s="104"/>
      <c r="F13" s="119"/>
      <c r="G13" s="119"/>
      <c r="H13" s="36"/>
      <c r="I13" s="119"/>
      <c r="J13" s="120"/>
      <c r="K13" s="5"/>
    </row>
    <row r="14" spans="1:16" ht="19.5" customHeight="1" x14ac:dyDescent="0.2">
      <c r="A14" s="4"/>
      <c r="B14" s="80" t="s">
        <v>3</v>
      </c>
      <c r="C14" s="81"/>
      <c r="D14" s="81"/>
      <c r="E14" s="82"/>
      <c r="F14" s="37" t="s">
        <v>22</v>
      </c>
      <c r="G14" s="38"/>
      <c r="H14" s="38"/>
      <c r="I14" s="38"/>
      <c r="J14" s="39"/>
      <c r="K14" s="5"/>
    </row>
    <row r="15" spans="1:16" ht="19.5" customHeight="1" thickBot="1" x14ac:dyDescent="0.25">
      <c r="A15" s="4"/>
      <c r="B15" s="107" t="s">
        <v>9</v>
      </c>
      <c r="C15" s="108"/>
      <c r="D15" s="108"/>
      <c r="E15" s="109"/>
      <c r="F15" s="110"/>
      <c r="G15" s="110"/>
      <c r="H15" s="110"/>
      <c r="I15" s="110"/>
      <c r="J15" s="111"/>
      <c r="K15" s="5"/>
    </row>
    <row r="16" spans="1:16" x14ac:dyDescent="0.2">
      <c r="A16" s="4"/>
      <c r="K16" s="5"/>
    </row>
    <row r="17" spans="1:11" ht="13.5" thickBot="1" x14ac:dyDescent="0.25">
      <c r="A17" s="4"/>
      <c r="K17" s="5"/>
    </row>
    <row r="18" spans="1:11" ht="21.75" customHeight="1" thickBot="1" x14ac:dyDescent="0.3">
      <c r="A18" s="4"/>
      <c r="B18" s="112" t="s">
        <v>12</v>
      </c>
      <c r="C18" s="113"/>
      <c r="D18" s="113"/>
      <c r="E18" s="113"/>
      <c r="F18" s="113"/>
      <c r="G18" s="113"/>
      <c r="H18" s="113"/>
      <c r="I18" s="113"/>
      <c r="J18" s="114"/>
      <c r="K18" s="5"/>
    </row>
    <row r="19" spans="1:11" ht="23.25" customHeight="1" x14ac:dyDescent="0.25">
      <c r="A19" s="4"/>
      <c r="B19" s="100"/>
      <c r="C19" s="101"/>
      <c r="D19" s="34" t="s">
        <v>13</v>
      </c>
      <c r="E19" s="35"/>
      <c r="F19" s="35"/>
      <c r="G19" s="35"/>
      <c r="H19" s="24" t="s">
        <v>15</v>
      </c>
      <c r="I19" s="24" t="s">
        <v>14</v>
      </c>
      <c r="J19" s="25" t="s">
        <v>4</v>
      </c>
      <c r="K19" s="5"/>
    </row>
    <row r="20" spans="1:11" ht="23.25" customHeight="1" x14ac:dyDescent="0.25">
      <c r="A20" s="4"/>
      <c r="B20" s="67"/>
      <c r="C20" s="68"/>
      <c r="D20" s="42" t="s">
        <v>18</v>
      </c>
      <c r="E20" s="43"/>
      <c r="F20" s="43"/>
      <c r="G20" s="43"/>
      <c r="H20" s="58">
        <v>344</v>
      </c>
      <c r="I20" s="53">
        <v>87</v>
      </c>
      <c r="J20" s="26">
        <f>H20*I20</f>
        <v>29928</v>
      </c>
      <c r="K20" s="5"/>
    </row>
    <row r="21" spans="1:11" ht="24" customHeight="1" x14ac:dyDescent="0.25">
      <c r="A21" s="4"/>
      <c r="B21" s="67"/>
      <c r="C21" s="68"/>
      <c r="D21" s="40" t="s">
        <v>28</v>
      </c>
      <c r="E21" s="41"/>
      <c r="F21" s="41"/>
      <c r="G21" s="41"/>
      <c r="H21" s="54">
        <v>344</v>
      </c>
      <c r="I21" s="53">
        <v>65</v>
      </c>
      <c r="J21" s="26">
        <f t="shared" ref="J21:J41" si="0">H21*I21</f>
        <v>22360</v>
      </c>
      <c r="K21" s="5"/>
    </row>
    <row r="22" spans="1:11" ht="24" customHeight="1" x14ac:dyDescent="0.25">
      <c r="A22" s="4"/>
      <c r="B22" s="62"/>
      <c r="C22" s="31"/>
      <c r="D22" s="40" t="s">
        <v>29</v>
      </c>
      <c r="E22" s="41"/>
      <c r="F22" s="41"/>
      <c r="G22" s="41"/>
      <c r="H22" s="54">
        <v>90</v>
      </c>
      <c r="I22" s="53">
        <v>72</v>
      </c>
      <c r="J22" s="26">
        <f t="shared" si="0"/>
        <v>6480</v>
      </c>
      <c r="K22" s="5"/>
    </row>
    <row r="23" spans="1:11" ht="24" customHeight="1" x14ac:dyDescent="0.25">
      <c r="A23" s="4"/>
      <c r="B23" s="62"/>
      <c r="C23" s="31"/>
      <c r="D23" s="40" t="s">
        <v>30</v>
      </c>
      <c r="E23" s="41"/>
      <c r="F23" s="41"/>
      <c r="G23" s="41"/>
      <c r="H23" s="54">
        <v>424</v>
      </c>
      <c r="I23" s="53">
        <v>44</v>
      </c>
      <c r="J23" s="26">
        <f t="shared" si="0"/>
        <v>18656</v>
      </c>
      <c r="K23" s="5"/>
    </row>
    <row r="24" spans="1:11" ht="24" customHeight="1" x14ac:dyDescent="0.25">
      <c r="A24" s="4"/>
      <c r="B24" s="62"/>
      <c r="C24" s="31"/>
      <c r="D24" s="40" t="s">
        <v>31</v>
      </c>
      <c r="E24" s="41"/>
      <c r="F24" s="41"/>
      <c r="G24" s="41"/>
      <c r="H24" s="54">
        <v>10</v>
      </c>
      <c r="I24" s="53">
        <v>87</v>
      </c>
      <c r="J24" s="26">
        <f t="shared" si="0"/>
        <v>870</v>
      </c>
      <c r="K24" s="5"/>
    </row>
    <row r="25" spans="1:11" ht="24" customHeight="1" x14ac:dyDescent="0.25">
      <c r="A25" s="4"/>
      <c r="B25" s="69"/>
      <c r="C25" s="70"/>
      <c r="D25" s="40" t="s">
        <v>16</v>
      </c>
      <c r="E25" s="41"/>
      <c r="F25" s="41"/>
      <c r="G25" s="41"/>
      <c r="H25" s="54">
        <v>90</v>
      </c>
      <c r="I25" s="55">
        <v>68</v>
      </c>
      <c r="J25" s="26">
        <f t="shared" si="0"/>
        <v>6120</v>
      </c>
      <c r="K25" s="5"/>
    </row>
    <row r="26" spans="1:11" ht="24" customHeight="1" x14ac:dyDescent="0.25">
      <c r="A26" s="4"/>
      <c r="B26" s="30"/>
      <c r="C26" s="31"/>
      <c r="D26" s="45" t="s">
        <v>33</v>
      </c>
      <c r="E26" s="46"/>
      <c r="F26" s="46"/>
      <c r="G26" s="46"/>
      <c r="H26" s="56">
        <v>1</v>
      </c>
      <c r="I26" s="59">
        <v>85000</v>
      </c>
      <c r="J26" s="26">
        <f>H26*I26/0.78</f>
        <v>108974.35897435897</v>
      </c>
      <c r="K26" s="5"/>
    </row>
    <row r="27" spans="1:11" ht="24" customHeight="1" x14ac:dyDescent="0.25">
      <c r="A27" s="4"/>
      <c r="B27" s="69"/>
      <c r="C27" s="70"/>
      <c r="D27" s="40" t="s">
        <v>19</v>
      </c>
      <c r="E27" s="41"/>
      <c r="F27" s="41"/>
      <c r="G27" s="41"/>
      <c r="H27" s="54">
        <v>1</v>
      </c>
      <c r="I27" s="60">
        <v>550</v>
      </c>
      <c r="J27" s="26">
        <f t="shared" ref="J27:J32" si="1">H27*I27/0.78</f>
        <v>705.12820512820508</v>
      </c>
      <c r="K27" s="5"/>
    </row>
    <row r="28" spans="1:11" ht="24" customHeight="1" x14ac:dyDescent="0.25">
      <c r="A28" s="4"/>
      <c r="B28" s="32"/>
      <c r="C28" s="33"/>
      <c r="D28" s="42" t="s">
        <v>23</v>
      </c>
      <c r="E28" s="43"/>
      <c r="F28" s="43"/>
      <c r="G28" s="43"/>
      <c r="H28" s="54">
        <v>1</v>
      </c>
      <c r="I28" s="60">
        <f>1700</f>
        <v>1700</v>
      </c>
      <c r="J28" s="26">
        <f t="shared" si="1"/>
        <v>2179.4871794871792</v>
      </c>
      <c r="K28" s="5"/>
    </row>
    <row r="29" spans="1:11" ht="24" customHeight="1" x14ac:dyDescent="0.25">
      <c r="A29" s="4"/>
      <c r="B29" s="32"/>
      <c r="C29" s="33"/>
      <c r="D29" s="42" t="s">
        <v>24</v>
      </c>
      <c r="E29" s="43"/>
      <c r="F29" s="43"/>
      <c r="G29" s="43"/>
      <c r="H29" s="54">
        <v>2</v>
      </c>
      <c r="I29" s="60">
        <v>54</v>
      </c>
      <c r="J29" s="26">
        <f t="shared" si="1"/>
        <v>138.46153846153845</v>
      </c>
      <c r="K29" s="5"/>
    </row>
    <row r="30" spans="1:11" ht="24" customHeight="1" x14ac:dyDescent="0.25">
      <c r="A30" s="4"/>
      <c r="B30" s="32"/>
      <c r="C30" s="33"/>
      <c r="D30" s="42" t="s">
        <v>25</v>
      </c>
      <c r="E30" s="43"/>
      <c r="F30" s="43"/>
      <c r="G30" s="43"/>
      <c r="H30" s="52">
        <v>1</v>
      </c>
      <c r="I30" s="53">
        <v>5000</v>
      </c>
      <c r="J30" s="26">
        <f t="shared" si="1"/>
        <v>6410.2564102564102</v>
      </c>
      <c r="K30" s="5"/>
    </row>
    <row r="31" spans="1:11" ht="24" customHeight="1" x14ac:dyDescent="0.25">
      <c r="A31" s="4"/>
      <c r="B31" s="32"/>
      <c r="C31" s="33"/>
      <c r="D31" s="42" t="s">
        <v>26</v>
      </c>
      <c r="E31" s="50"/>
      <c r="F31" s="50"/>
      <c r="G31" s="50"/>
      <c r="H31" s="57">
        <v>1</v>
      </c>
      <c r="I31" s="57">
        <v>850</v>
      </c>
      <c r="J31" s="26">
        <f t="shared" si="1"/>
        <v>1089.7435897435896</v>
      </c>
      <c r="K31" s="5"/>
    </row>
    <row r="32" spans="1:11" ht="24" customHeight="1" x14ac:dyDescent="0.25">
      <c r="A32" s="4"/>
      <c r="B32" s="32"/>
      <c r="C32" s="33"/>
      <c r="D32" s="42" t="s">
        <v>32</v>
      </c>
      <c r="E32" s="50"/>
      <c r="F32" s="50"/>
      <c r="G32" s="50"/>
      <c r="H32" s="57">
        <v>1</v>
      </c>
      <c r="I32" s="57">
        <v>1100</v>
      </c>
      <c r="J32" s="26">
        <f t="shared" si="1"/>
        <v>1410.2564102564102</v>
      </c>
      <c r="K32" s="5"/>
    </row>
    <row r="33" spans="1:11" ht="24" customHeight="1" x14ac:dyDescent="0.25">
      <c r="A33" s="4"/>
      <c r="B33" s="32"/>
      <c r="C33" s="33"/>
      <c r="D33" s="42"/>
      <c r="E33" s="50"/>
      <c r="F33" s="50"/>
      <c r="G33" s="50"/>
      <c r="H33" s="57"/>
      <c r="I33" s="57"/>
      <c r="J33" s="26">
        <f t="shared" si="0"/>
        <v>0</v>
      </c>
      <c r="K33" s="5"/>
    </row>
    <row r="34" spans="1:11" ht="24" customHeight="1" x14ac:dyDescent="0.25">
      <c r="A34" s="4"/>
      <c r="B34" s="32"/>
      <c r="C34" s="33"/>
      <c r="D34" s="42"/>
      <c r="E34" s="50"/>
      <c r="F34" s="50"/>
      <c r="G34" s="50"/>
      <c r="H34" s="57"/>
      <c r="I34" s="57"/>
      <c r="J34" s="26">
        <f t="shared" si="0"/>
        <v>0</v>
      </c>
      <c r="K34" s="5"/>
    </row>
    <row r="35" spans="1:11" ht="24" customHeight="1" x14ac:dyDescent="0.25">
      <c r="A35" s="4"/>
      <c r="B35" s="32"/>
      <c r="C35" s="33"/>
      <c r="D35" s="42"/>
      <c r="E35" s="50"/>
      <c r="F35" s="50"/>
      <c r="G35" s="50"/>
      <c r="H35" s="57"/>
      <c r="I35" s="57"/>
      <c r="J35" s="26">
        <f t="shared" si="0"/>
        <v>0</v>
      </c>
      <c r="K35" s="5"/>
    </row>
    <row r="36" spans="1:11" ht="24" customHeight="1" x14ac:dyDescent="0.25">
      <c r="A36" s="4"/>
      <c r="B36" s="32"/>
      <c r="C36" s="33"/>
      <c r="D36" s="42"/>
      <c r="E36" s="50"/>
      <c r="F36" s="50"/>
      <c r="G36" s="50"/>
      <c r="H36" s="57"/>
      <c r="I36" s="57"/>
      <c r="J36" s="26">
        <f t="shared" si="0"/>
        <v>0</v>
      </c>
      <c r="K36" s="5"/>
    </row>
    <row r="37" spans="1:11" ht="24" customHeight="1" x14ac:dyDescent="0.25">
      <c r="A37" s="4"/>
      <c r="B37" s="32"/>
      <c r="C37" s="33"/>
      <c r="D37" s="42"/>
      <c r="E37" s="50"/>
      <c r="F37" s="50"/>
      <c r="G37" s="50"/>
      <c r="H37" s="57"/>
      <c r="I37" s="57"/>
      <c r="J37" s="26">
        <f t="shared" si="0"/>
        <v>0</v>
      </c>
      <c r="K37" s="5"/>
    </row>
    <row r="38" spans="1:11" ht="24" customHeight="1" x14ac:dyDescent="0.25">
      <c r="A38" s="4"/>
      <c r="B38" s="32"/>
      <c r="C38" s="33"/>
      <c r="D38" s="42"/>
      <c r="E38" s="50"/>
      <c r="F38" s="50"/>
      <c r="G38" s="50"/>
      <c r="H38" s="50"/>
      <c r="I38" s="51"/>
      <c r="J38" s="26">
        <f t="shared" si="0"/>
        <v>0</v>
      </c>
      <c r="K38" s="5"/>
    </row>
    <row r="39" spans="1:11" ht="24" customHeight="1" x14ac:dyDescent="0.25">
      <c r="A39" s="4"/>
      <c r="B39" s="32"/>
      <c r="C39" s="33"/>
      <c r="D39" s="61"/>
      <c r="E39" s="43"/>
      <c r="F39" s="43"/>
      <c r="G39" s="43"/>
      <c r="H39" s="43"/>
      <c r="I39" s="44"/>
      <c r="J39" s="26">
        <f t="shared" si="0"/>
        <v>0</v>
      </c>
      <c r="K39" s="5"/>
    </row>
    <row r="40" spans="1:11" ht="24" customHeight="1" x14ac:dyDescent="0.25">
      <c r="A40" s="4"/>
      <c r="B40" s="32"/>
      <c r="C40" s="33"/>
      <c r="D40" s="61"/>
      <c r="E40" s="50"/>
      <c r="F40" s="50"/>
      <c r="G40" s="50"/>
      <c r="H40" s="50"/>
      <c r="I40" s="51"/>
      <c r="J40" s="26">
        <f t="shared" si="0"/>
        <v>0</v>
      </c>
      <c r="K40" s="5"/>
    </row>
    <row r="41" spans="1:11" ht="24" customHeight="1" x14ac:dyDescent="0.25">
      <c r="A41" s="4"/>
      <c r="B41" s="32"/>
      <c r="C41" s="33"/>
      <c r="D41" s="42"/>
      <c r="E41" s="50"/>
      <c r="F41" s="50"/>
      <c r="G41" s="50"/>
      <c r="H41" s="50"/>
      <c r="I41" s="51"/>
      <c r="J41" s="26">
        <f t="shared" si="0"/>
        <v>0</v>
      </c>
      <c r="K41" s="5"/>
    </row>
    <row r="42" spans="1:11" ht="24" customHeight="1" thickBot="1" x14ac:dyDescent="0.3">
      <c r="A42" s="4"/>
      <c r="B42" s="65"/>
      <c r="C42" s="66"/>
      <c r="D42" s="47"/>
      <c r="E42" s="48"/>
      <c r="F42" s="48"/>
      <c r="G42" s="48"/>
      <c r="H42" s="48"/>
      <c r="I42" s="49"/>
      <c r="J42" s="27"/>
      <c r="K42" s="5"/>
    </row>
    <row r="43" spans="1:11" ht="15" x14ac:dyDescent="0.2">
      <c r="A43" s="4"/>
      <c r="D43" s="14"/>
      <c r="E43" s="14"/>
      <c r="F43" s="14"/>
      <c r="G43" s="14"/>
      <c r="H43" s="15"/>
      <c r="I43" s="16"/>
      <c r="J43" s="8"/>
      <c r="K43" s="5"/>
    </row>
    <row r="44" spans="1:11" ht="24.75" customHeight="1" thickBot="1" x14ac:dyDescent="0.3">
      <c r="A44" s="4"/>
      <c r="D44" s="14"/>
      <c r="E44" s="14"/>
      <c r="F44" s="14"/>
      <c r="G44" s="14"/>
      <c r="H44" s="71" t="s">
        <v>5</v>
      </c>
      <c r="I44" s="72"/>
      <c r="J44" s="9">
        <f>SUM(J20:J42)</f>
        <v>205321.69230769231</v>
      </c>
      <c r="K44" s="5"/>
    </row>
    <row r="45" spans="1:11" ht="6.75" customHeight="1" x14ac:dyDescent="0.2">
      <c r="A45" s="4"/>
      <c r="D45" s="14"/>
      <c r="E45" s="14"/>
      <c r="F45" s="14"/>
      <c r="G45" s="14"/>
      <c r="H45" s="15"/>
      <c r="I45" s="16"/>
      <c r="J45" s="16"/>
      <c r="K45" s="5"/>
    </row>
    <row r="46" spans="1:11" x14ac:dyDescent="0.2">
      <c r="A46" s="4"/>
      <c r="H46" s="17"/>
      <c r="I46" s="18"/>
      <c r="J46" s="18"/>
      <c r="K46" s="5"/>
    </row>
    <row r="47" spans="1:11" ht="17.25" thickBot="1" x14ac:dyDescent="0.3">
      <c r="A47" s="4"/>
      <c r="B47" s="19"/>
      <c r="C47" s="20"/>
      <c r="D47" s="28"/>
      <c r="E47" s="29"/>
      <c r="F47" s="63">
        <v>45762</v>
      </c>
      <c r="G47" s="73" t="s">
        <v>11</v>
      </c>
      <c r="H47" s="73"/>
      <c r="I47" s="73"/>
      <c r="J47" s="73"/>
      <c r="K47" s="5"/>
    </row>
    <row r="48" spans="1:11" ht="15" x14ac:dyDescent="0.2">
      <c r="A48" s="4"/>
      <c r="B48" s="14"/>
      <c r="C48" s="14"/>
      <c r="D48" s="14"/>
      <c r="E48" s="14"/>
      <c r="F48" s="14"/>
      <c r="G48" s="64" t="s">
        <v>7</v>
      </c>
      <c r="H48" s="64"/>
      <c r="I48" s="64"/>
      <c r="J48" s="64"/>
      <c r="K48" s="5"/>
    </row>
    <row r="49" spans="1:11" x14ac:dyDescent="0.2">
      <c r="A49" s="6"/>
      <c r="B49" s="21"/>
      <c r="C49" s="21"/>
      <c r="D49" s="21"/>
      <c r="E49" s="21"/>
      <c r="F49" s="21"/>
      <c r="G49" s="21"/>
      <c r="H49" s="21"/>
      <c r="I49" s="21" t="s">
        <v>11</v>
      </c>
      <c r="J49" s="21"/>
      <c r="K49" s="7"/>
    </row>
    <row r="71" spans="2:2" x14ac:dyDescent="0.2">
      <c r="B71" t="s">
        <v>6</v>
      </c>
    </row>
  </sheetData>
  <mergeCells count="28">
    <mergeCell ref="B20:C20"/>
    <mergeCell ref="B19:C19"/>
    <mergeCell ref="B9:E9"/>
    <mergeCell ref="F9:J9"/>
    <mergeCell ref="B14:E14"/>
    <mergeCell ref="B15:E15"/>
    <mergeCell ref="F15:J15"/>
    <mergeCell ref="B13:E13"/>
    <mergeCell ref="B18:J18"/>
    <mergeCell ref="B10:E10"/>
    <mergeCell ref="F10:J10"/>
    <mergeCell ref="B12:E12"/>
    <mergeCell ref="F12:J12"/>
    <mergeCell ref="F13:G13"/>
    <mergeCell ref="I13:J13"/>
    <mergeCell ref="B3:J3"/>
    <mergeCell ref="B4:E4"/>
    <mergeCell ref="B8:E8"/>
    <mergeCell ref="F8:J8"/>
    <mergeCell ref="B5:E7"/>
    <mergeCell ref="F4:J7"/>
    <mergeCell ref="G48:J48"/>
    <mergeCell ref="B42:C42"/>
    <mergeCell ref="B21:C21"/>
    <mergeCell ref="B25:C25"/>
    <mergeCell ref="B27:C27"/>
    <mergeCell ref="H44:I44"/>
    <mergeCell ref="G47:J47"/>
  </mergeCells>
  <dataValidations count="2">
    <dataValidation allowBlank="1" showInputMessage="1" showErrorMessage="1" promptTitle="Nimi" sqref="F12:G13 JB12:JC13 SX12:SY13 ACT12:ACU13 AMP12:AMQ13 AWL12:AWM13 BGH12:BGI13 BQD12:BQE13 BZZ12:CAA13 CJV12:CJW13 CTR12:CTS13 DDN12:DDO13 DNJ12:DNK13 DXF12:DXG13 EHB12:EHC13 EQX12:EQY13 FAT12:FAU13 FKP12:FKQ13 FUL12:FUM13 GEH12:GEI13 GOD12:GOE13 GXZ12:GYA13 HHV12:HHW13 HRR12:HRS13 IBN12:IBO13 ILJ12:ILK13 IVF12:IVG13 JFB12:JFC13 JOX12:JOY13 JYT12:JYU13 KIP12:KIQ13 KSL12:KSM13 LCH12:LCI13 LMD12:LME13 LVZ12:LWA13 MFV12:MFW13 MPR12:MPS13 MZN12:MZO13 NJJ12:NJK13 NTF12:NTG13 ODB12:ODC13 OMX12:OMY13 OWT12:OWU13 PGP12:PGQ13 PQL12:PQM13 QAH12:QAI13 QKD12:QKE13 QTZ12:QUA13 RDV12:RDW13 RNR12:RNS13 RXN12:RXO13 SHJ12:SHK13 SRF12:SRG13 TBB12:TBC13 TKX12:TKY13 TUT12:TUU13 UEP12:UEQ13 UOL12:UOM13 UYH12:UYI13 VID12:VIE13 VRZ12:VSA13 WBV12:WBW13 WLR12:WLS13 WVN12:WVO13 F65552:G65553 JB65552:JC65553 SX65552:SY65553 ACT65552:ACU65553 AMP65552:AMQ65553 AWL65552:AWM65553 BGH65552:BGI65553 BQD65552:BQE65553 BZZ65552:CAA65553 CJV65552:CJW65553 CTR65552:CTS65553 DDN65552:DDO65553 DNJ65552:DNK65553 DXF65552:DXG65553 EHB65552:EHC65553 EQX65552:EQY65553 FAT65552:FAU65553 FKP65552:FKQ65553 FUL65552:FUM65553 GEH65552:GEI65553 GOD65552:GOE65553 GXZ65552:GYA65553 HHV65552:HHW65553 HRR65552:HRS65553 IBN65552:IBO65553 ILJ65552:ILK65553 IVF65552:IVG65553 JFB65552:JFC65553 JOX65552:JOY65553 JYT65552:JYU65553 KIP65552:KIQ65553 KSL65552:KSM65553 LCH65552:LCI65553 LMD65552:LME65553 LVZ65552:LWA65553 MFV65552:MFW65553 MPR65552:MPS65553 MZN65552:MZO65553 NJJ65552:NJK65553 NTF65552:NTG65553 ODB65552:ODC65553 OMX65552:OMY65553 OWT65552:OWU65553 PGP65552:PGQ65553 PQL65552:PQM65553 QAH65552:QAI65553 QKD65552:QKE65553 QTZ65552:QUA65553 RDV65552:RDW65553 RNR65552:RNS65553 RXN65552:RXO65553 SHJ65552:SHK65553 SRF65552:SRG65553 TBB65552:TBC65553 TKX65552:TKY65553 TUT65552:TUU65553 UEP65552:UEQ65553 UOL65552:UOM65553 UYH65552:UYI65553 VID65552:VIE65553 VRZ65552:VSA65553 WBV65552:WBW65553 WLR65552:WLS65553 WVN65552:WVO65553 F131088:G131089 JB131088:JC131089 SX131088:SY131089 ACT131088:ACU131089 AMP131088:AMQ131089 AWL131088:AWM131089 BGH131088:BGI131089 BQD131088:BQE131089 BZZ131088:CAA131089 CJV131088:CJW131089 CTR131088:CTS131089 DDN131088:DDO131089 DNJ131088:DNK131089 DXF131088:DXG131089 EHB131088:EHC131089 EQX131088:EQY131089 FAT131088:FAU131089 FKP131088:FKQ131089 FUL131088:FUM131089 GEH131088:GEI131089 GOD131088:GOE131089 GXZ131088:GYA131089 HHV131088:HHW131089 HRR131088:HRS131089 IBN131088:IBO131089 ILJ131088:ILK131089 IVF131088:IVG131089 JFB131088:JFC131089 JOX131088:JOY131089 JYT131088:JYU131089 KIP131088:KIQ131089 KSL131088:KSM131089 LCH131088:LCI131089 LMD131088:LME131089 LVZ131088:LWA131089 MFV131088:MFW131089 MPR131088:MPS131089 MZN131088:MZO131089 NJJ131088:NJK131089 NTF131088:NTG131089 ODB131088:ODC131089 OMX131088:OMY131089 OWT131088:OWU131089 PGP131088:PGQ131089 PQL131088:PQM131089 QAH131088:QAI131089 QKD131088:QKE131089 QTZ131088:QUA131089 RDV131088:RDW131089 RNR131088:RNS131089 RXN131088:RXO131089 SHJ131088:SHK131089 SRF131088:SRG131089 TBB131088:TBC131089 TKX131088:TKY131089 TUT131088:TUU131089 UEP131088:UEQ131089 UOL131088:UOM131089 UYH131088:UYI131089 VID131088:VIE131089 VRZ131088:VSA131089 WBV131088:WBW131089 WLR131088:WLS131089 WVN131088:WVO131089 F196624:G196625 JB196624:JC196625 SX196624:SY196625 ACT196624:ACU196625 AMP196624:AMQ196625 AWL196624:AWM196625 BGH196624:BGI196625 BQD196624:BQE196625 BZZ196624:CAA196625 CJV196624:CJW196625 CTR196624:CTS196625 DDN196624:DDO196625 DNJ196624:DNK196625 DXF196624:DXG196625 EHB196624:EHC196625 EQX196624:EQY196625 FAT196624:FAU196625 FKP196624:FKQ196625 FUL196624:FUM196625 GEH196624:GEI196625 GOD196624:GOE196625 GXZ196624:GYA196625 HHV196624:HHW196625 HRR196624:HRS196625 IBN196624:IBO196625 ILJ196624:ILK196625 IVF196624:IVG196625 JFB196624:JFC196625 JOX196624:JOY196625 JYT196624:JYU196625 KIP196624:KIQ196625 KSL196624:KSM196625 LCH196624:LCI196625 LMD196624:LME196625 LVZ196624:LWA196625 MFV196624:MFW196625 MPR196624:MPS196625 MZN196624:MZO196625 NJJ196624:NJK196625 NTF196624:NTG196625 ODB196624:ODC196625 OMX196624:OMY196625 OWT196624:OWU196625 PGP196624:PGQ196625 PQL196624:PQM196625 QAH196624:QAI196625 QKD196624:QKE196625 QTZ196624:QUA196625 RDV196624:RDW196625 RNR196624:RNS196625 RXN196624:RXO196625 SHJ196624:SHK196625 SRF196624:SRG196625 TBB196624:TBC196625 TKX196624:TKY196625 TUT196624:TUU196625 UEP196624:UEQ196625 UOL196624:UOM196625 UYH196624:UYI196625 VID196624:VIE196625 VRZ196624:VSA196625 WBV196624:WBW196625 WLR196624:WLS196625 WVN196624:WVO196625 F262160:G262161 JB262160:JC262161 SX262160:SY262161 ACT262160:ACU262161 AMP262160:AMQ262161 AWL262160:AWM262161 BGH262160:BGI262161 BQD262160:BQE262161 BZZ262160:CAA262161 CJV262160:CJW262161 CTR262160:CTS262161 DDN262160:DDO262161 DNJ262160:DNK262161 DXF262160:DXG262161 EHB262160:EHC262161 EQX262160:EQY262161 FAT262160:FAU262161 FKP262160:FKQ262161 FUL262160:FUM262161 GEH262160:GEI262161 GOD262160:GOE262161 GXZ262160:GYA262161 HHV262160:HHW262161 HRR262160:HRS262161 IBN262160:IBO262161 ILJ262160:ILK262161 IVF262160:IVG262161 JFB262160:JFC262161 JOX262160:JOY262161 JYT262160:JYU262161 KIP262160:KIQ262161 KSL262160:KSM262161 LCH262160:LCI262161 LMD262160:LME262161 LVZ262160:LWA262161 MFV262160:MFW262161 MPR262160:MPS262161 MZN262160:MZO262161 NJJ262160:NJK262161 NTF262160:NTG262161 ODB262160:ODC262161 OMX262160:OMY262161 OWT262160:OWU262161 PGP262160:PGQ262161 PQL262160:PQM262161 QAH262160:QAI262161 QKD262160:QKE262161 QTZ262160:QUA262161 RDV262160:RDW262161 RNR262160:RNS262161 RXN262160:RXO262161 SHJ262160:SHK262161 SRF262160:SRG262161 TBB262160:TBC262161 TKX262160:TKY262161 TUT262160:TUU262161 UEP262160:UEQ262161 UOL262160:UOM262161 UYH262160:UYI262161 VID262160:VIE262161 VRZ262160:VSA262161 WBV262160:WBW262161 WLR262160:WLS262161 WVN262160:WVO262161 F327696:G327697 JB327696:JC327697 SX327696:SY327697 ACT327696:ACU327697 AMP327696:AMQ327697 AWL327696:AWM327697 BGH327696:BGI327697 BQD327696:BQE327697 BZZ327696:CAA327697 CJV327696:CJW327697 CTR327696:CTS327697 DDN327696:DDO327697 DNJ327696:DNK327697 DXF327696:DXG327697 EHB327696:EHC327697 EQX327696:EQY327697 FAT327696:FAU327697 FKP327696:FKQ327697 FUL327696:FUM327697 GEH327696:GEI327697 GOD327696:GOE327697 GXZ327696:GYA327697 HHV327696:HHW327697 HRR327696:HRS327697 IBN327696:IBO327697 ILJ327696:ILK327697 IVF327696:IVG327697 JFB327696:JFC327697 JOX327696:JOY327697 JYT327696:JYU327697 KIP327696:KIQ327697 KSL327696:KSM327697 LCH327696:LCI327697 LMD327696:LME327697 LVZ327696:LWA327697 MFV327696:MFW327697 MPR327696:MPS327697 MZN327696:MZO327697 NJJ327696:NJK327697 NTF327696:NTG327697 ODB327696:ODC327697 OMX327696:OMY327697 OWT327696:OWU327697 PGP327696:PGQ327697 PQL327696:PQM327697 QAH327696:QAI327697 QKD327696:QKE327697 QTZ327696:QUA327697 RDV327696:RDW327697 RNR327696:RNS327697 RXN327696:RXO327697 SHJ327696:SHK327697 SRF327696:SRG327697 TBB327696:TBC327697 TKX327696:TKY327697 TUT327696:TUU327697 UEP327696:UEQ327697 UOL327696:UOM327697 UYH327696:UYI327697 VID327696:VIE327697 VRZ327696:VSA327697 WBV327696:WBW327697 WLR327696:WLS327697 WVN327696:WVO327697 F393232:G393233 JB393232:JC393233 SX393232:SY393233 ACT393232:ACU393233 AMP393232:AMQ393233 AWL393232:AWM393233 BGH393232:BGI393233 BQD393232:BQE393233 BZZ393232:CAA393233 CJV393232:CJW393233 CTR393232:CTS393233 DDN393232:DDO393233 DNJ393232:DNK393233 DXF393232:DXG393233 EHB393232:EHC393233 EQX393232:EQY393233 FAT393232:FAU393233 FKP393232:FKQ393233 FUL393232:FUM393233 GEH393232:GEI393233 GOD393232:GOE393233 GXZ393232:GYA393233 HHV393232:HHW393233 HRR393232:HRS393233 IBN393232:IBO393233 ILJ393232:ILK393233 IVF393232:IVG393233 JFB393232:JFC393233 JOX393232:JOY393233 JYT393232:JYU393233 KIP393232:KIQ393233 KSL393232:KSM393233 LCH393232:LCI393233 LMD393232:LME393233 LVZ393232:LWA393233 MFV393232:MFW393233 MPR393232:MPS393233 MZN393232:MZO393233 NJJ393232:NJK393233 NTF393232:NTG393233 ODB393232:ODC393233 OMX393232:OMY393233 OWT393232:OWU393233 PGP393232:PGQ393233 PQL393232:PQM393233 QAH393232:QAI393233 QKD393232:QKE393233 QTZ393232:QUA393233 RDV393232:RDW393233 RNR393232:RNS393233 RXN393232:RXO393233 SHJ393232:SHK393233 SRF393232:SRG393233 TBB393232:TBC393233 TKX393232:TKY393233 TUT393232:TUU393233 UEP393232:UEQ393233 UOL393232:UOM393233 UYH393232:UYI393233 VID393232:VIE393233 VRZ393232:VSA393233 WBV393232:WBW393233 WLR393232:WLS393233 WVN393232:WVO393233 F458768:G458769 JB458768:JC458769 SX458768:SY458769 ACT458768:ACU458769 AMP458768:AMQ458769 AWL458768:AWM458769 BGH458768:BGI458769 BQD458768:BQE458769 BZZ458768:CAA458769 CJV458768:CJW458769 CTR458768:CTS458769 DDN458768:DDO458769 DNJ458768:DNK458769 DXF458768:DXG458769 EHB458768:EHC458769 EQX458768:EQY458769 FAT458768:FAU458769 FKP458768:FKQ458769 FUL458768:FUM458769 GEH458768:GEI458769 GOD458768:GOE458769 GXZ458768:GYA458769 HHV458768:HHW458769 HRR458768:HRS458769 IBN458768:IBO458769 ILJ458768:ILK458769 IVF458768:IVG458769 JFB458768:JFC458769 JOX458768:JOY458769 JYT458768:JYU458769 KIP458768:KIQ458769 KSL458768:KSM458769 LCH458768:LCI458769 LMD458768:LME458769 LVZ458768:LWA458769 MFV458768:MFW458769 MPR458768:MPS458769 MZN458768:MZO458769 NJJ458768:NJK458769 NTF458768:NTG458769 ODB458768:ODC458769 OMX458768:OMY458769 OWT458768:OWU458769 PGP458768:PGQ458769 PQL458768:PQM458769 QAH458768:QAI458769 QKD458768:QKE458769 QTZ458768:QUA458769 RDV458768:RDW458769 RNR458768:RNS458769 RXN458768:RXO458769 SHJ458768:SHK458769 SRF458768:SRG458769 TBB458768:TBC458769 TKX458768:TKY458769 TUT458768:TUU458769 UEP458768:UEQ458769 UOL458768:UOM458769 UYH458768:UYI458769 VID458768:VIE458769 VRZ458768:VSA458769 WBV458768:WBW458769 WLR458768:WLS458769 WVN458768:WVO458769 F524304:G524305 JB524304:JC524305 SX524304:SY524305 ACT524304:ACU524305 AMP524304:AMQ524305 AWL524304:AWM524305 BGH524304:BGI524305 BQD524304:BQE524305 BZZ524304:CAA524305 CJV524304:CJW524305 CTR524304:CTS524305 DDN524304:DDO524305 DNJ524304:DNK524305 DXF524304:DXG524305 EHB524304:EHC524305 EQX524304:EQY524305 FAT524304:FAU524305 FKP524304:FKQ524305 FUL524304:FUM524305 GEH524304:GEI524305 GOD524304:GOE524305 GXZ524304:GYA524305 HHV524304:HHW524305 HRR524304:HRS524305 IBN524304:IBO524305 ILJ524304:ILK524305 IVF524304:IVG524305 JFB524304:JFC524305 JOX524304:JOY524305 JYT524304:JYU524305 KIP524304:KIQ524305 KSL524304:KSM524305 LCH524304:LCI524305 LMD524304:LME524305 LVZ524304:LWA524305 MFV524304:MFW524305 MPR524304:MPS524305 MZN524304:MZO524305 NJJ524304:NJK524305 NTF524304:NTG524305 ODB524304:ODC524305 OMX524304:OMY524305 OWT524304:OWU524305 PGP524304:PGQ524305 PQL524304:PQM524305 QAH524304:QAI524305 QKD524304:QKE524305 QTZ524304:QUA524305 RDV524304:RDW524305 RNR524304:RNS524305 RXN524304:RXO524305 SHJ524304:SHK524305 SRF524304:SRG524305 TBB524304:TBC524305 TKX524304:TKY524305 TUT524304:TUU524305 UEP524304:UEQ524305 UOL524304:UOM524305 UYH524304:UYI524305 VID524304:VIE524305 VRZ524304:VSA524305 WBV524304:WBW524305 WLR524304:WLS524305 WVN524304:WVO524305 F589840:G589841 JB589840:JC589841 SX589840:SY589841 ACT589840:ACU589841 AMP589840:AMQ589841 AWL589840:AWM589841 BGH589840:BGI589841 BQD589840:BQE589841 BZZ589840:CAA589841 CJV589840:CJW589841 CTR589840:CTS589841 DDN589840:DDO589841 DNJ589840:DNK589841 DXF589840:DXG589841 EHB589840:EHC589841 EQX589840:EQY589841 FAT589840:FAU589841 FKP589840:FKQ589841 FUL589840:FUM589841 GEH589840:GEI589841 GOD589840:GOE589841 GXZ589840:GYA589841 HHV589840:HHW589841 HRR589840:HRS589841 IBN589840:IBO589841 ILJ589840:ILK589841 IVF589840:IVG589841 JFB589840:JFC589841 JOX589840:JOY589841 JYT589840:JYU589841 KIP589840:KIQ589841 KSL589840:KSM589841 LCH589840:LCI589841 LMD589840:LME589841 LVZ589840:LWA589841 MFV589840:MFW589841 MPR589840:MPS589841 MZN589840:MZO589841 NJJ589840:NJK589841 NTF589840:NTG589841 ODB589840:ODC589841 OMX589840:OMY589841 OWT589840:OWU589841 PGP589840:PGQ589841 PQL589840:PQM589841 QAH589840:QAI589841 QKD589840:QKE589841 QTZ589840:QUA589841 RDV589840:RDW589841 RNR589840:RNS589841 RXN589840:RXO589841 SHJ589840:SHK589841 SRF589840:SRG589841 TBB589840:TBC589841 TKX589840:TKY589841 TUT589840:TUU589841 UEP589840:UEQ589841 UOL589840:UOM589841 UYH589840:UYI589841 VID589840:VIE589841 VRZ589840:VSA589841 WBV589840:WBW589841 WLR589840:WLS589841 WVN589840:WVO589841 F655376:G655377 JB655376:JC655377 SX655376:SY655377 ACT655376:ACU655377 AMP655376:AMQ655377 AWL655376:AWM655377 BGH655376:BGI655377 BQD655376:BQE655377 BZZ655376:CAA655377 CJV655376:CJW655377 CTR655376:CTS655377 DDN655376:DDO655377 DNJ655376:DNK655377 DXF655376:DXG655377 EHB655376:EHC655377 EQX655376:EQY655377 FAT655376:FAU655377 FKP655376:FKQ655377 FUL655376:FUM655377 GEH655376:GEI655377 GOD655376:GOE655377 GXZ655376:GYA655377 HHV655376:HHW655377 HRR655376:HRS655377 IBN655376:IBO655377 ILJ655376:ILK655377 IVF655376:IVG655377 JFB655376:JFC655377 JOX655376:JOY655377 JYT655376:JYU655377 KIP655376:KIQ655377 KSL655376:KSM655377 LCH655376:LCI655377 LMD655376:LME655377 LVZ655376:LWA655377 MFV655376:MFW655377 MPR655376:MPS655377 MZN655376:MZO655377 NJJ655376:NJK655377 NTF655376:NTG655377 ODB655376:ODC655377 OMX655376:OMY655377 OWT655376:OWU655377 PGP655376:PGQ655377 PQL655376:PQM655377 QAH655376:QAI655377 QKD655376:QKE655377 QTZ655376:QUA655377 RDV655376:RDW655377 RNR655376:RNS655377 RXN655376:RXO655377 SHJ655376:SHK655377 SRF655376:SRG655377 TBB655376:TBC655377 TKX655376:TKY655377 TUT655376:TUU655377 UEP655376:UEQ655377 UOL655376:UOM655377 UYH655376:UYI655377 VID655376:VIE655377 VRZ655376:VSA655377 WBV655376:WBW655377 WLR655376:WLS655377 WVN655376:WVO655377 F720912:G720913 JB720912:JC720913 SX720912:SY720913 ACT720912:ACU720913 AMP720912:AMQ720913 AWL720912:AWM720913 BGH720912:BGI720913 BQD720912:BQE720913 BZZ720912:CAA720913 CJV720912:CJW720913 CTR720912:CTS720913 DDN720912:DDO720913 DNJ720912:DNK720913 DXF720912:DXG720913 EHB720912:EHC720913 EQX720912:EQY720913 FAT720912:FAU720913 FKP720912:FKQ720913 FUL720912:FUM720913 GEH720912:GEI720913 GOD720912:GOE720913 GXZ720912:GYA720913 HHV720912:HHW720913 HRR720912:HRS720913 IBN720912:IBO720913 ILJ720912:ILK720913 IVF720912:IVG720913 JFB720912:JFC720913 JOX720912:JOY720913 JYT720912:JYU720913 KIP720912:KIQ720913 KSL720912:KSM720913 LCH720912:LCI720913 LMD720912:LME720913 LVZ720912:LWA720913 MFV720912:MFW720913 MPR720912:MPS720913 MZN720912:MZO720913 NJJ720912:NJK720913 NTF720912:NTG720913 ODB720912:ODC720913 OMX720912:OMY720913 OWT720912:OWU720913 PGP720912:PGQ720913 PQL720912:PQM720913 QAH720912:QAI720913 QKD720912:QKE720913 QTZ720912:QUA720913 RDV720912:RDW720913 RNR720912:RNS720913 RXN720912:RXO720913 SHJ720912:SHK720913 SRF720912:SRG720913 TBB720912:TBC720913 TKX720912:TKY720913 TUT720912:TUU720913 UEP720912:UEQ720913 UOL720912:UOM720913 UYH720912:UYI720913 VID720912:VIE720913 VRZ720912:VSA720913 WBV720912:WBW720913 WLR720912:WLS720913 WVN720912:WVO720913 F786448:G786449 JB786448:JC786449 SX786448:SY786449 ACT786448:ACU786449 AMP786448:AMQ786449 AWL786448:AWM786449 BGH786448:BGI786449 BQD786448:BQE786449 BZZ786448:CAA786449 CJV786448:CJW786449 CTR786448:CTS786449 DDN786448:DDO786449 DNJ786448:DNK786449 DXF786448:DXG786449 EHB786448:EHC786449 EQX786448:EQY786449 FAT786448:FAU786449 FKP786448:FKQ786449 FUL786448:FUM786449 GEH786448:GEI786449 GOD786448:GOE786449 GXZ786448:GYA786449 HHV786448:HHW786449 HRR786448:HRS786449 IBN786448:IBO786449 ILJ786448:ILK786449 IVF786448:IVG786449 JFB786448:JFC786449 JOX786448:JOY786449 JYT786448:JYU786449 KIP786448:KIQ786449 KSL786448:KSM786449 LCH786448:LCI786449 LMD786448:LME786449 LVZ786448:LWA786449 MFV786448:MFW786449 MPR786448:MPS786449 MZN786448:MZO786449 NJJ786448:NJK786449 NTF786448:NTG786449 ODB786448:ODC786449 OMX786448:OMY786449 OWT786448:OWU786449 PGP786448:PGQ786449 PQL786448:PQM786449 QAH786448:QAI786449 QKD786448:QKE786449 QTZ786448:QUA786449 RDV786448:RDW786449 RNR786448:RNS786449 RXN786448:RXO786449 SHJ786448:SHK786449 SRF786448:SRG786449 TBB786448:TBC786449 TKX786448:TKY786449 TUT786448:TUU786449 UEP786448:UEQ786449 UOL786448:UOM786449 UYH786448:UYI786449 VID786448:VIE786449 VRZ786448:VSA786449 WBV786448:WBW786449 WLR786448:WLS786449 WVN786448:WVO786449 F851984:G851985 JB851984:JC851985 SX851984:SY851985 ACT851984:ACU851985 AMP851984:AMQ851985 AWL851984:AWM851985 BGH851984:BGI851985 BQD851984:BQE851985 BZZ851984:CAA851985 CJV851984:CJW851985 CTR851984:CTS851985 DDN851984:DDO851985 DNJ851984:DNK851985 DXF851984:DXG851985 EHB851984:EHC851985 EQX851984:EQY851985 FAT851984:FAU851985 FKP851984:FKQ851985 FUL851984:FUM851985 GEH851984:GEI851985 GOD851984:GOE851985 GXZ851984:GYA851985 HHV851984:HHW851985 HRR851984:HRS851985 IBN851984:IBO851985 ILJ851984:ILK851985 IVF851984:IVG851985 JFB851984:JFC851985 JOX851984:JOY851985 JYT851984:JYU851985 KIP851984:KIQ851985 KSL851984:KSM851985 LCH851984:LCI851985 LMD851984:LME851985 LVZ851984:LWA851985 MFV851984:MFW851985 MPR851984:MPS851985 MZN851984:MZO851985 NJJ851984:NJK851985 NTF851984:NTG851985 ODB851984:ODC851985 OMX851984:OMY851985 OWT851984:OWU851985 PGP851984:PGQ851985 PQL851984:PQM851985 QAH851984:QAI851985 QKD851984:QKE851985 QTZ851984:QUA851985 RDV851984:RDW851985 RNR851984:RNS851985 RXN851984:RXO851985 SHJ851984:SHK851985 SRF851984:SRG851985 TBB851984:TBC851985 TKX851984:TKY851985 TUT851984:TUU851985 UEP851984:UEQ851985 UOL851984:UOM851985 UYH851984:UYI851985 VID851984:VIE851985 VRZ851984:VSA851985 WBV851984:WBW851985 WLR851984:WLS851985 WVN851984:WVO851985 F917520:G917521 JB917520:JC917521 SX917520:SY917521 ACT917520:ACU917521 AMP917520:AMQ917521 AWL917520:AWM917521 BGH917520:BGI917521 BQD917520:BQE917521 BZZ917520:CAA917521 CJV917520:CJW917521 CTR917520:CTS917521 DDN917520:DDO917521 DNJ917520:DNK917521 DXF917520:DXG917521 EHB917520:EHC917521 EQX917520:EQY917521 FAT917520:FAU917521 FKP917520:FKQ917521 FUL917520:FUM917521 GEH917520:GEI917521 GOD917520:GOE917521 GXZ917520:GYA917521 HHV917520:HHW917521 HRR917520:HRS917521 IBN917520:IBO917521 ILJ917520:ILK917521 IVF917520:IVG917521 JFB917520:JFC917521 JOX917520:JOY917521 JYT917520:JYU917521 KIP917520:KIQ917521 KSL917520:KSM917521 LCH917520:LCI917521 LMD917520:LME917521 LVZ917520:LWA917521 MFV917520:MFW917521 MPR917520:MPS917521 MZN917520:MZO917521 NJJ917520:NJK917521 NTF917520:NTG917521 ODB917520:ODC917521 OMX917520:OMY917521 OWT917520:OWU917521 PGP917520:PGQ917521 PQL917520:PQM917521 QAH917520:QAI917521 QKD917520:QKE917521 QTZ917520:QUA917521 RDV917520:RDW917521 RNR917520:RNS917521 RXN917520:RXO917521 SHJ917520:SHK917521 SRF917520:SRG917521 TBB917520:TBC917521 TKX917520:TKY917521 TUT917520:TUU917521 UEP917520:UEQ917521 UOL917520:UOM917521 UYH917520:UYI917521 VID917520:VIE917521 VRZ917520:VSA917521 WBV917520:WBW917521 WLR917520:WLS917521 WVN917520:WVO917521 F983056:G983057 JB983056:JC983057 SX983056:SY983057 ACT983056:ACU983057 AMP983056:AMQ983057 AWL983056:AWM983057 BGH983056:BGI983057 BQD983056:BQE983057 BZZ983056:CAA983057 CJV983056:CJW983057 CTR983056:CTS983057 DDN983056:DDO983057 DNJ983056:DNK983057 DXF983056:DXG983057 EHB983056:EHC983057 EQX983056:EQY983057 FAT983056:FAU983057 FKP983056:FKQ983057 FUL983056:FUM983057 GEH983056:GEI983057 GOD983056:GOE983057 GXZ983056:GYA983057 HHV983056:HHW983057 HRR983056:HRS983057 IBN983056:IBO983057 ILJ983056:ILK983057 IVF983056:IVG983057 JFB983056:JFC983057 JOX983056:JOY983057 JYT983056:JYU983057 KIP983056:KIQ983057 KSL983056:KSM983057 LCH983056:LCI983057 LMD983056:LME983057 LVZ983056:LWA983057 MFV983056:MFW983057 MPR983056:MPS983057 MZN983056:MZO983057 NJJ983056:NJK983057 NTF983056:NTG983057 ODB983056:ODC983057 OMX983056:OMY983057 OWT983056:OWU983057 PGP983056:PGQ983057 PQL983056:PQM983057 QAH983056:QAI983057 QKD983056:QKE983057 QTZ983056:QUA983057 RDV983056:RDW983057 RNR983056:RNS983057 RXN983056:RXO983057 SHJ983056:SHK983057 SRF983056:SRG983057 TBB983056:TBC983057 TKX983056:TKY983057 TUT983056:TUU983057 UEP983056:UEQ983057 UOL983056:UOM983057 UYH983056:UYI983057 VID983056:VIE983057 VRZ983056:VSA983057 WBV983056:WBW983057 WLR983056:WLS983057 WVN983056:WVO983057" xr:uid="{00000000-0002-0000-0000-000000000000}"/>
    <dataValidation allowBlank="1" showInputMessage="1" showErrorMessage="1" promptTitle="Päivämäärä" prompt="Syötä päivämäärä muodossa p.k. (päivä.kuukausi)!" sqref="D47 IZ47 SV47 ACR47 AMN47 AWJ47 BGF47 BQB47 BZX47 CJT47 CTP47 DDL47 DNH47 DXD47 EGZ47 EQV47 FAR47 FKN47 FUJ47 GEF47 GOB47 GXX47 HHT47 HRP47 IBL47 ILH47 IVD47 JEZ47 JOV47 JYR47 KIN47 KSJ47 LCF47 LMB47 LVX47 MFT47 MPP47 MZL47 NJH47 NTD47 OCZ47 OMV47 OWR47 PGN47 PQJ47 QAF47 QKB47 QTX47 RDT47 RNP47 RXL47 SHH47 SRD47 TAZ47 TKV47 TUR47 UEN47 UOJ47 UYF47 VIB47 VRX47 WBT47 WLP47 WVL47 D65583 IZ65583 SV65583 ACR65583 AMN65583 AWJ65583 BGF65583 BQB65583 BZX65583 CJT65583 CTP65583 DDL65583 DNH65583 DXD65583 EGZ65583 EQV65583 FAR65583 FKN65583 FUJ65583 GEF65583 GOB65583 GXX65583 HHT65583 HRP65583 IBL65583 ILH65583 IVD65583 JEZ65583 JOV65583 JYR65583 KIN65583 KSJ65583 LCF65583 LMB65583 LVX65583 MFT65583 MPP65583 MZL65583 NJH65583 NTD65583 OCZ65583 OMV65583 OWR65583 PGN65583 PQJ65583 QAF65583 QKB65583 QTX65583 RDT65583 RNP65583 RXL65583 SHH65583 SRD65583 TAZ65583 TKV65583 TUR65583 UEN65583 UOJ65583 UYF65583 VIB65583 VRX65583 WBT65583 WLP65583 WVL65583 D131119 IZ131119 SV131119 ACR131119 AMN131119 AWJ131119 BGF131119 BQB131119 BZX131119 CJT131119 CTP131119 DDL131119 DNH131119 DXD131119 EGZ131119 EQV131119 FAR131119 FKN131119 FUJ131119 GEF131119 GOB131119 GXX131119 HHT131119 HRP131119 IBL131119 ILH131119 IVD131119 JEZ131119 JOV131119 JYR131119 KIN131119 KSJ131119 LCF131119 LMB131119 LVX131119 MFT131119 MPP131119 MZL131119 NJH131119 NTD131119 OCZ131119 OMV131119 OWR131119 PGN131119 PQJ131119 QAF131119 QKB131119 QTX131119 RDT131119 RNP131119 RXL131119 SHH131119 SRD131119 TAZ131119 TKV131119 TUR131119 UEN131119 UOJ131119 UYF131119 VIB131119 VRX131119 WBT131119 WLP131119 WVL131119 D196655 IZ196655 SV196655 ACR196655 AMN196655 AWJ196655 BGF196655 BQB196655 BZX196655 CJT196655 CTP196655 DDL196655 DNH196655 DXD196655 EGZ196655 EQV196655 FAR196655 FKN196655 FUJ196655 GEF196655 GOB196655 GXX196655 HHT196655 HRP196655 IBL196655 ILH196655 IVD196655 JEZ196655 JOV196655 JYR196655 KIN196655 KSJ196655 LCF196655 LMB196655 LVX196655 MFT196655 MPP196655 MZL196655 NJH196655 NTD196655 OCZ196655 OMV196655 OWR196655 PGN196655 PQJ196655 QAF196655 QKB196655 QTX196655 RDT196655 RNP196655 RXL196655 SHH196655 SRD196655 TAZ196655 TKV196655 TUR196655 UEN196655 UOJ196655 UYF196655 VIB196655 VRX196655 WBT196655 WLP196655 WVL196655 D262191 IZ262191 SV262191 ACR262191 AMN262191 AWJ262191 BGF262191 BQB262191 BZX262191 CJT262191 CTP262191 DDL262191 DNH262191 DXD262191 EGZ262191 EQV262191 FAR262191 FKN262191 FUJ262191 GEF262191 GOB262191 GXX262191 HHT262191 HRP262191 IBL262191 ILH262191 IVD262191 JEZ262191 JOV262191 JYR262191 KIN262191 KSJ262191 LCF262191 LMB262191 LVX262191 MFT262191 MPP262191 MZL262191 NJH262191 NTD262191 OCZ262191 OMV262191 OWR262191 PGN262191 PQJ262191 QAF262191 QKB262191 QTX262191 RDT262191 RNP262191 RXL262191 SHH262191 SRD262191 TAZ262191 TKV262191 TUR262191 UEN262191 UOJ262191 UYF262191 VIB262191 VRX262191 WBT262191 WLP262191 WVL262191 D327727 IZ327727 SV327727 ACR327727 AMN327727 AWJ327727 BGF327727 BQB327727 BZX327727 CJT327727 CTP327727 DDL327727 DNH327727 DXD327727 EGZ327727 EQV327727 FAR327727 FKN327727 FUJ327727 GEF327727 GOB327727 GXX327727 HHT327727 HRP327727 IBL327727 ILH327727 IVD327727 JEZ327727 JOV327727 JYR327727 KIN327727 KSJ327727 LCF327727 LMB327727 LVX327727 MFT327727 MPP327727 MZL327727 NJH327727 NTD327727 OCZ327727 OMV327727 OWR327727 PGN327727 PQJ327727 QAF327727 QKB327727 QTX327727 RDT327727 RNP327727 RXL327727 SHH327727 SRD327727 TAZ327727 TKV327727 TUR327727 UEN327727 UOJ327727 UYF327727 VIB327727 VRX327727 WBT327727 WLP327727 WVL327727 D393263 IZ393263 SV393263 ACR393263 AMN393263 AWJ393263 BGF393263 BQB393263 BZX393263 CJT393263 CTP393263 DDL393263 DNH393263 DXD393263 EGZ393263 EQV393263 FAR393263 FKN393263 FUJ393263 GEF393263 GOB393263 GXX393263 HHT393263 HRP393263 IBL393263 ILH393263 IVD393263 JEZ393263 JOV393263 JYR393263 KIN393263 KSJ393263 LCF393263 LMB393263 LVX393263 MFT393263 MPP393263 MZL393263 NJH393263 NTD393263 OCZ393263 OMV393263 OWR393263 PGN393263 PQJ393263 QAF393263 QKB393263 QTX393263 RDT393263 RNP393263 RXL393263 SHH393263 SRD393263 TAZ393263 TKV393263 TUR393263 UEN393263 UOJ393263 UYF393263 VIB393263 VRX393263 WBT393263 WLP393263 WVL393263 D458799 IZ458799 SV458799 ACR458799 AMN458799 AWJ458799 BGF458799 BQB458799 BZX458799 CJT458799 CTP458799 DDL458799 DNH458799 DXD458799 EGZ458799 EQV458799 FAR458799 FKN458799 FUJ458799 GEF458799 GOB458799 GXX458799 HHT458799 HRP458799 IBL458799 ILH458799 IVD458799 JEZ458799 JOV458799 JYR458799 KIN458799 KSJ458799 LCF458799 LMB458799 LVX458799 MFT458799 MPP458799 MZL458799 NJH458799 NTD458799 OCZ458799 OMV458799 OWR458799 PGN458799 PQJ458799 QAF458799 QKB458799 QTX458799 RDT458799 RNP458799 RXL458799 SHH458799 SRD458799 TAZ458799 TKV458799 TUR458799 UEN458799 UOJ458799 UYF458799 VIB458799 VRX458799 WBT458799 WLP458799 WVL458799 D524335 IZ524335 SV524335 ACR524335 AMN524335 AWJ524335 BGF524335 BQB524335 BZX524335 CJT524335 CTP524335 DDL524335 DNH524335 DXD524335 EGZ524335 EQV524335 FAR524335 FKN524335 FUJ524335 GEF524335 GOB524335 GXX524335 HHT524335 HRP524335 IBL524335 ILH524335 IVD524335 JEZ524335 JOV524335 JYR524335 KIN524335 KSJ524335 LCF524335 LMB524335 LVX524335 MFT524335 MPP524335 MZL524335 NJH524335 NTD524335 OCZ524335 OMV524335 OWR524335 PGN524335 PQJ524335 QAF524335 QKB524335 QTX524335 RDT524335 RNP524335 RXL524335 SHH524335 SRD524335 TAZ524335 TKV524335 TUR524335 UEN524335 UOJ524335 UYF524335 VIB524335 VRX524335 WBT524335 WLP524335 WVL524335 D589871 IZ589871 SV589871 ACR589871 AMN589871 AWJ589871 BGF589871 BQB589871 BZX589871 CJT589871 CTP589871 DDL589871 DNH589871 DXD589871 EGZ589871 EQV589871 FAR589871 FKN589871 FUJ589871 GEF589871 GOB589871 GXX589871 HHT589871 HRP589871 IBL589871 ILH589871 IVD589871 JEZ589871 JOV589871 JYR589871 KIN589871 KSJ589871 LCF589871 LMB589871 LVX589871 MFT589871 MPP589871 MZL589871 NJH589871 NTD589871 OCZ589871 OMV589871 OWR589871 PGN589871 PQJ589871 QAF589871 QKB589871 QTX589871 RDT589871 RNP589871 RXL589871 SHH589871 SRD589871 TAZ589871 TKV589871 TUR589871 UEN589871 UOJ589871 UYF589871 VIB589871 VRX589871 WBT589871 WLP589871 WVL589871 D655407 IZ655407 SV655407 ACR655407 AMN655407 AWJ655407 BGF655407 BQB655407 BZX655407 CJT655407 CTP655407 DDL655407 DNH655407 DXD655407 EGZ655407 EQV655407 FAR655407 FKN655407 FUJ655407 GEF655407 GOB655407 GXX655407 HHT655407 HRP655407 IBL655407 ILH655407 IVD655407 JEZ655407 JOV655407 JYR655407 KIN655407 KSJ655407 LCF655407 LMB655407 LVX655407 MFT655407 MPP655407 MZL655407 NJH655407 NTD655407 OCZ655407 OMV655407 OWR655407 PGN655407 PQJ655407 QAF655407 QKB655407 QTX655407 RDT655407 RNP655407 RXL655407 SHH655407 SRD655407 TAZ655407 TKV655407 TUR655407 UEN655407 UOJ655407 UYF655407 VIB655407 VRX655407 WBT655407 WLP655407 WVL655407 D720943 IZ720943 SV720943 ACR720943 AMN720943 AWJ720943 BGF720943 BQB720943 BZX720943 CJT720943 CTP720943 DDL720943 DNH720943 DXD720943 EGZ720943 EQV720943 FAR720943 FKN720943 FUJ720943 GEF720943 GOB720943 GXX720943 HHT720943 HRP720943 IBL720943 ILH720943 IVD720943 JEZ720943 JOV720943 JYR720943 KIN720943 KSJ720943 LCF720943 LMB720943 LVX720943 MFT720943 MPP720943 MZL720943 NJH720943 NTD720943 OCZ720943 OMV720943 OWR720943 PGN720943 PQJ720943 QAF720943 QKB720943 QTX720943 RDT720943 RNP720943 RXL720943 SHH720943 SRD720943 TAZ720943 TKV720943 TUR720943 UEN720943 UOJ720943 UYF720943 VIB720943 VRX720943 WBT720943 WLP720943 WVL720943 D786479 IZ786479 SV786479 ACR786479 AMN786479 AWJ786479 BGF786479 BQB786479 BZX786479 CJT786479 CTP786479 DDL786479 DNH786479 DXD786479 EGZ786479 EQV786479 FAR786479 FKN786479 FUJ786479 GEF786479 GOB786479 GXX786479 HHT786479 HRP786479 IBL786479 ILH786479 IVD786479 JEZ786479 JOV786479 JYR786479 KIN786479 KSJ786479 LCF786479 LMB786479 LVX786479 MFT786479 MPP786479 MZL786479 NJH786479 NTD786479 OCZ786479 OMV786479 OWR786479 PGN786479 PQJ786479 QAF786479 QKB786479 QTX786479 RDT786479 RNP786479 RXL786479 SHH786479 SRD786479 TAZ786479 TKV786479 TUR786479 UEN786479 UOJ786479 UYF786479 VIB786479 VRX786479 WBT786479 WLP786479 WVL786479 D852015 IZ852015 SV852015 ACR852015 AMN852015 AWJ852015 BGF852015 BQB852015 BZX852015 CJT852015 CTP852015 DDL852015 DNH852015 DXD852015 EGZ852015 EQV852015 FAR852015 FKN852015 FUJ852015 GEF852015 GOB852015 GXX852015 HHT852015 HRP852015 IBL852015 ILH852015 IVD852015 JEZ852015 JOV852015 JYR852015 KIN852015 KSJ852015 LCF852015 LMB852015 LVX852015 MFT852015 MPP852015 MZL852015 NJH852015 NTD852015 OCZ852015 OMV852015 OWR852015 PGN852015 PQJ852015 QAF852015 QKB852015 QTX852015 RDT852015 RNP852015 RXL852015 SHH852015 SRD852015 TAZ852015 TKV852015 TUR852015 UEN852015 UOJ852015 UYF852015 VIB852015 VRX852015 WBT852015 WLP852015 WVL852015 D917551 IZ917551 SV917551 ACR917551 AMN917551 AWJ917551 BGF917551 BQB917551 BZX917551 CJT917551 CTP917551 DDL917551 DNH917551 DXD917551 EGZ917551 EQV917551 FAR917551 FKN917551 FUJ917551 GEF917551 GOB917551 GXX917551 HHT917551 HRP917551 IBL917551 ILH917551 IVD917551 JEZ917551 JOV917551 JYR917551 KIN917551 KSJ917551 LCF917551 LMB917551 LVX917551 MFT917551 MPP917551 MZL917551 NJH917551 NTD917551 OCZ917551 OMV917551 OWR917551 PGN917551 PQJ917551 QAF917551 QKB917551 QTX917551 RDT917551 RNP917551 RXL917551 SHH917551 SRD917551 TAZ917551 TKV917551 TUR917551 UEN917551 UOJ917551 UYF917551 VIB917551 VRX917551 WBT917551 WLP917551 WVL917551 D983087 IZ983087 SV983087 ACR983087 AMN983087 AWJ983087 BGF983087 BQB983087 BZX983087 CJT983087 CTP983087 DDL983087 DNH983087 DXD983087 EGZ983087 EQV983087 FAR983087 FKN983087 FUJ983087 GEF983087 GOB983087 GXX983087 HHT983087 HRP983087 IBL983087 ILH983087 IVD983087 JEZ983087 JOV983087 JYR983087 KIN983087 KSJ983087 LCF983087 LMB983087 LVX983087 MFT983087 MPP983087 MZL983087 NJH983087 NTD983087 OCZ983087 OMV983087 OWR983087 PGN983087 PQJ983087 QAF983087 QKB983087 QTX983087 RDT983087 RNP983087 RXL983087 SHH983087 SRD983087 TAZ983087 TKV983087 TUR983087 UEN983087 UOJ983087 UYF983087 VIB983087 VRX983087 WBT983087 WLP983087 WVL983087" xr:uid="{00000000-0002-0000-0000-000001000000}"/>
  </dataValidations>
  <pageMargins left="0.23622047244094491" right="0.23622047244094491" top="0.74803149606299213" bottom="0.74803149606299213"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E53" sqref="E53"/>
    </sheetView>
  </sheetViews>
  <sheetFormatPr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Taul1</vt:lpstr>
      <vt:lpstr>Taul2</vt:lpstr>
      <vt:lpstr>Taul3</vt:lpstr>
      <vt:lpstr>Taul1!Tulostusalue</vt:lpstr>
    </vt:vector>
  </TitlesOfParts>
  <Company>Turun kaupunki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Helminen Reima</dc:creator>
  <cp:lastModifiedBy>Andsten Elina</cp:lastModifiedBy>
  <cp:lastPrinted>2023-10-09T05:22:51Z</cp:lastPrinted>
  <dcterms:created xsi:type="dcterms:W3CDTF">2012-02-14T13:18:38Z</dcterms:created>
  <dcterms:modified xsi:type="dcterms:W3CDTF">2025-05-22T09:32:29Z</dcterms:modified>
</cp:coreProperties>
</file>