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adturku.fi\jaot\Kiinteistolaitos\Hallintopalvelut\Tamminen\"/>
    </mc:Choice>
  </mc:AlternateContent>
  <xr:revisionPtr revIDLastSave="0" documentId="8_{A9D31C3A-CF7D-469C-AADE-B12CCC6D2EC3}" xr6:coauthVersionLast="47" xr6:coauthVersionMax="47" xr10:uidLastSave="{00000000-0000-0000-0000-000000000000}"/>
  <bookViews>
    <workbookView xWindow="28680" yWindow="-120" windowWidth="29040" windowHeight="15840" xr2:uid="{00000000-000D-0000-FFFF-FFFF00000000}"/>
  </bookViews>
  <sheets>
    <sheet name="Taul1" sheetId="1" r:id="rId1"/>
    <sheet name="Taul2" sheetId="2" r:id="rId2"/>
    <sheet name="Taul3" sheetId="3" r:id="rId3"/>
  </sheets>
  <definedNames>
    <definedName name="_xlnm.Print_Area" localSheetId="0">Taul1!$A$1:$K$49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 l="1"/>
  <c r="J24" i="1" l="1"/>
  <c r="J27" i="1"/>
  <c r="J29" i="1"/>
  <c r="J30" i="1"/>
  <c r="J31" i="1"/>
  <c r="J33" i="1"/>
  <c r="J34" i="1"/>
  <c r="J35" i="1"/>
  <c r="J36" i="1"/>
  <c r="J37" i="1"/>
  <c r="I28" i="1" l="1"/>
  <c r="J28" i="1" s="1"/>
  <c r="J26" i="1"/>
  <c r="J22" i="1"/>
  <c r="J23" i="1"/>
  <c r="J20" i="1"/>
  <c r="J21" i="1" l="1"/>
  <c r="J25" i="1"/>
  <c r="J38" i="1"/>
  <c r="J39" i="1"/>
  <c r="J40" i="1"/>
  <c r="J41" i="1"/>
  <c r="J44" i="1" l="1"/>
</calcChain>
</file>

<file path=xl/sharedStrings.xml><?xml version="1.0" encoding="utf-8"?>
<sst xmlns="http://schemas.openxmlformats.org/spreadsheetml/2006/main" count="35" uniqueCount="34">
  <si>
    <t>Työn tilaaja:</t>
  </si>
  <si>
    <t>Laskutusosoite:</t>
  </si>
  <si>
    <t>Hankkeen numero:</t>
  </si>
  <si>
    <t>Hankkeen nimi:</t>
  </si>
  <si>
    <t>€ (alv 0 %)</t>
  </si>
  <si>
    <t>Yhteensä (veroton):</t>
  </si>
  <si>
    <t xml:space="preserve">     </t>
  </si>
  <si>
    <t>allekirjoitus ja nimenselvennys</t>
  </si>
  <si>
    <t>Aikataulu:</t>
  </si>
  <si>
    <t>Hankkeen Tilastollinen nro:</t>
  </si>
  <si>
    <t>TARJOTTU TYÖ</t>
  </si>
  <si>
    <t>Joni Hakala</t>
  </si>
  <si>
    <t>Hintaerittely</t>
  </si>
  <si>
    <t>Tuote</t>
  </si>
  <si>
    <t>Yksikköhinta</t>
  </si>
  <si>
    <t>Määrä</t>
  </si>
  <si>
    <t>Työnjohto</t>
  </si>
  <si>
    <t>Turun kaupunki / Kypa</t>
  </si>
  <si>
    <t>Kkhp</t>
  </si>
  <si>
    <t>Suodatinkangas</t>
  </si>
  <si>
    <t>Kaija Vento / Turun kaupunki</t>
  </si>
  <si>
    <t>Kesä 2025</t>
  </si>
  <si>
    <t>Lausteenpuiston kuntoratavalaistus</t>
  </si>
  <si>
    <t>Jalustojen betonit</t>
  </si>
  <si>
    <t>Työmaataulut</t>
  </si>
  <si>
    <t>Kartoitukset ja dokumentoinnit</t>
  </si>
  <si>
    <t>Multa jälkien korjaukseen</t>
  </si>
  <si>
    <t>Kustannusarvio</t>
  </si>
  <si>
    <t>Trak</t>
  </si>
  <si>
    <t>Ka</t>
  </si>
  <si>
    <t>Ram + paku</t>
  </si>
  <si>
    <t>Telakone</t>
  </si>
  <si>
    <t>Betonit ja poranterät</t>
  </si>
  <si>
    <t xml:space="preserve">Valaistusmateriaalit, työt ja vanh. poistot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</si>
</sst>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quot;€&quot;"/>
    <numFmt numFmtId="165" formatCode="d\.m\."/>
  </numFmts>
  <fonts count="14" x14ac:knownFonts="1">
    <font>
      <sz val="10"/>
      <color theme="1"/>
      <name val="Arial"/>
      <family val="2"/>
    </font>
    <font>
      <b/>
      <sz val="14"/>
      <name val="Arial"/>
      <family val="2"/>
    </font>
    <font>
      <sz val="14"/>
      <name val="Arial"/>
      <family val="2"/>
    </font>
    <font>
      <b/>
      <sz val="10"/>
      <name val="Arial"/>
      <family val="2"/>
    </font>
    <font>
      <b/>
      <sz val="12"/>
      <name val="Arial"/>
      <family val="2"/>
    </font>
    <font>
      <b/>
      <sz val="11"/>
      <name val="Arial"/>
      <family val="2"/>
    </font>
    <font>
      <sz val="12"/>
      <name val="Arial"/>
      <family val="2"/>
    </font>
    <font>
      <b/>
      <u/>
      <sz val="10"/>
      <name val="Arial"/>
      <family val="2"/>
    </font>
    <font>
      <u/>
      <sz val="10"/>
      <color theme="1"/>
      <name val="Arial"/>
      <family val="2"/>
    </font>
    <font>
      <sz val="11"/>
      <name val="Arial"/>
      <family val="2"/>
    </font>
    <font>
      <sz val="11"/>
      <color theme="1"/>
      <name val="Arial"/>
      <family val="2"/>
    </font>
    <font>
      <i/>
      <sz val="12"/>
      <color theme="4" tint="-0.249977111117893"/>
      <name val="Forte"/>
      <family val="4"/>
    </font>
    <font>
      <sz val="12"/>
      <color theme="1"/>
      <name val="Arial"/>
      <family val="2"/>
    </font>
    <font>
      <b/>
      <sz val="11"/>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1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3" xfId="0" applyBorder="1"/>
    <xf numFmtId="0" fontId="0" fillId="0" borderId="34" xfId="0" applyBorder="1"/>
    <xf numFmtId="164" fontId="6" fillId="2" borderId="30"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xf numFmtId="165" fontId="6" fillId="0" borderId="0" xfId="0" applyNumberFormat="1" applyFont="1" applyAlignment="1" applyProtection="1">
      <alignment horizontal="right"/>
      <protection locked="0"/>
    </xf>
    <xf numFmtId="0" fontId="0" fillId="0" borderId="32" xfId="0" applyBorder="1"/>
    <xf numFmtId="0" fontId="10" fillId="2" borderId="0" xfId="0" applyFont="1" applyFill="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9" fillId="2" borderId="11" xfId="0" applyFont="1" applyFill="1" applyBorder="1" applyAlignment="1">
      <alignment horizontal="center"/>
    </xf>
    <xf numFmtId="0" fontId="5" fillId="2" borderId="24" xfId="0" applyFont="1" applyFill="1" applyBorder="1" applyAlignment="1">
      <alignment horizontal="center"/>
    </xf>
    <xf numFmtId="8" fontId="5" fillId="2" borderId="24" xfId="0" applyNumberFormat="1" applyFont="1" applyFill="1" applyBorder="1" applyAlignment="1">
      <alignment horizontal="center"/>
    </xf>
    <xf numFmtId="164" fontId="5" fillId="2" borderId="29" xfId="0" applyNumberFormat="1" applyFont="1" applyFill="1" applyBorder="1" applyAlignment="1">
      <alignment horizontal="center" vertical="center"/>
    </xf>
    <xf numFmtId="165" fontId="9" fillId="0" borderId="32" xfId="0" applyNumberFormat="1" applyFont="1" applyBorder="1" applyAlignment="1" applyProtection="1">
      <alignment horizontal="center"/>
      <protection locked="0"/>
    </xf>
    <xf numFmtId="0" fontId="9" fillId="0" borderId="0" xfId="0" applyFont="1" applyAlignment="1">
      <alignment horizontal="left"/>
    </xf>
    <xf numFmtId="0" fontId="9" fillId="2" borderId="14" xfId="0" applyFont="1" applyFill="1" applyBorder="1" applyAlignment="1" applyProtection="1">
      <alignment horizontal="left" vertical="center"/>
      <protection locked="0"/>
    </xf>
    <xf numFmtId="0" fontId="9" fillId="2" borderId="5" xfId="0" applyFont="1" applyFill="1" applyBorder="1" applyAlignment="1" applyProtection="1">
      <alignment horizontal="center" vertical="center"/>
      <protection locked="0"/>
    </xf>
    <xf numFmtId="0" fontId="9" fillId="2" borderId="37"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3" fillId="2" borderId="23" xfId="0" applyFont="1" applyFill="1" applyBorder="1"/>
    <xf numFmtId="0" fontId="13" fillId="2" borderId="11" xfId="0" applyFont="1" applyFill="1" applyBorder="1"/>
    <xf numFmtId="49" fontId="10" fillId="2" borderId="0" xfId="0" applyNumberFormat="1" applyFont="1" applyFill="1" applyProtection="1">
      <protection locked="0"/>
    </xf>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0" fontId="10" fillId="2" borderId="23" xfId="0" applyFont="1" applyFill="1" applyBorder="1" applyAlignment="1" applyProtection="1">
      <alignment horizontal="left"/>
      <protection locked="0"/>
    </xf>
    <xf numFmtId="0" fontId="10" fillId="2" borderId="11" xfId="0" applyFont="1" applyFill="1" applyBorder="1" applyAlignment="1" applyProtection="1">
      <alignment horizontal="left"/>
      <protection locked="0"/>
    </xf>
    <xf numFmtId="0" fontId="9" fillId="2" borderId="23" xfId="0" applyFont="1" applyFill="1" applyBorder="1" applyAlignment="1" applyProtection="1">
      <alignment horizontal="left"/>
      <protection locked="0"/>
    </xf>
    <xf numFmtId="0" fontId="9" fillId="2" borderId="11" xfId="0" applyFont="1" applyFill="1" applyBorder="1" applyAlignment="1" applyProtection="1">
      <alignment horizontal="left"/>
      <protection locked="0"/>
    </xf>
    <xf numFmtId="0" fontId="9" fillId="2" borderId="12" xfId="0" applyFont="1" applyFill="1" applyBorder="1" applyAlignment="1" applyProtection="1">
      <alignment horizontal="left"/>
      <protection locked="0"/>
    </xf>
    <xf numFmtId="0" fontId="10" fillId="2" borderId="33" xfId="0" applyFont="1" applyFill="1" applyBorder="1" applyAlignment="1" applyProtection="1">
      <alignment horizontal="left"/>
      <protection locked="0"/>
    </xf>
    <xf numFmtId="0" fontId="10" fillId="2" borderId="32" xfId="0" applyFont="1" applyFill="1" applyBorder="1" applyAlignment="1" applyProtection="1">
      <alignment horizontal="left"/>
      <protection locked="0"/>
    </xf>
    <xf numFmtId="0" fontId="13" fillId="2" borderId="27" xfId="0" applyFont="1" applyFill="1" applyBorder="1" applyAlignment="1" applyProtection="1">
      <alignment horizontal="left"/>
      <protection locked="0"/>
    </xf>
    <xf numFmtId="0" fontId="10" fillId="2" borderId="28" xfId="0" applyFont="1" applyFill="1" applyBorder="1" applyAlignment="1" applyProtection="1">
      <alignment horizontal="left"/>
      <protection locked="0"/>
    </xf>
    <xf numFmtId="0" fontId="10" fillId="2" borderId="26" xfId="0" applyFont="1" applyFill="1" applyBorder="1" applyAlignment="1" applyProtection="1">
      <alignment horizontal="left"/>
      <protection locked="0"/>
    </xf>
    <xf numFmtId="0" fontId="0" fillId="2" borderId="11" xfId="0" applyFill="1" applyBorder="1" applyAlignment="1">
      <alignment horizontal="left"/>
    </xf>
    <xf numFmtId="0" fontId="0" fillId="2" borderId="12" xfId="0" applyFill="1" applyBorder="1" applyAlignment="1">
      <alignment horizontal="left"/>
    </xf>
    <xf numFmtId="0" fontId="9" fillId="2" borderId="11"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10" fillId="2" borderId="11"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10" fillId="2" borderId="32" xfId="0" applyFont="1" applyFill="1" applyBorder="1" applyAlignment="1" applyProtection="1">
      <alignment horizontal="center"/>
      <protection locked="0"/>
    </xf>
    <xf numFmtId="0" fontId="0" fillId="2" borderId="11" xfId="0" applyFill="1" applyBorder="1" applyAlignment="1">
      <alignment horizontal="center"/>
    </xf>
    <xf numFmtId="0" fontId="10" fillId="2" borderId="0" xfId="0" applyFont="1" applyFill="1" applyAlignment="1">
      <alignment horizontal="center"/>
    </xf>
    <xf numFmtId="2" fontId="10" fillId="2" borderId="34" xfId="0" applyNumberFormat="1" applyFont="1" applyFill="1" applyBorder="1" applyAlignment="1" applyProtection="1">
      <alignment horizontal="center"/>
      <protection locked="0"/>
    </xf>
    <xf numFmtId="2" fontId="10" fillId="2" borderId="12" xfId="0" applyNumberFormat="1" applyFont="1" applyFill="1" applyBorder="1" applyAlignment="1" applyProtection="1">
      <alignment horizontal="center"/>
      <protection locked="0"/>
    </xf>
    <xf numFmtId="0" fontId="5" fillId="2" borderId="23" xfId="0" applyFont="1" applyFill="1" applyBorder="1" applyAlignment="1" applyProtection="1">
      <alignment horizontal="left"/>
      <protection locked="0"/>
    </xf>
    <xf numFmtId="0" fontId="9" fillId="2" borderId="14" xfId="0" applyFont="1" applyFill="1" applyBorder="1" applyAlignment="1" applyProtection="1">
      <alignment horizontal="center" vertical="center"/>
      <protection locked="0"/>
    </xf>
    <xf numFmtId="14" fontId="6" fillId="0" borderId="0" xfId="0" applyNumberFormat="1" applyFont="1"/>
    <xf numFmtId="0" fontId="6" fillId="0" borderId="0" xfId="0" applyFont="1" applyAlignment="1">
      <alignment horizontal="center"/>
    </xf>
    <xf numFmtId="0" fontId="9" fillId="2" borderId="25"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4" fillId="0" borderId="0" xfId="0" applyFont="1" applyAlignment="1">
      <alignment horizontal="center"/>
    </xf>
    <xf numFmtId="0" fontId="3" fillId="0" borderId="0" xfId="0" applyFont="1" applyAlignment="1">
      <alignment horizontal="center"/>
    </xf>
    <xf numFmtId="0" fontId="11" fillId="0" borderId="17" xfId="0" applyFont="1" applyBorder="1" applyAlignment="1" applyProtection="1">
      <alignment horizontal="center"/>
      <protection locked="0"/>
    </xf>
    <xf numFmtId="0" fontId="1"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7" fillId="2" borderId="6" xfId="0" applyFont="1" applyFill="1" applyBorder="1" applyProtection="1">
      <protection locked="0"/>
    </xf>
    <xf numFmtId="0" fontId="8" fillId="2" borderId="7" xfId="0" applyFont="1" applyFill="1" applyBorder="1" applyProtection="1">
      <protection locked="0"/>
    </xf>
    <xf numFmtId="0" fontId="8" fillId="2" borderId="9" xfId="0" applyFont="1" applyFill="1" applyBorder="1" applyProtection="1">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0" fillId="2" borderId="11"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2" borderId="36"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horizontal="left" vertical="center" wrapText="1" shrinkToFit="1"/>
      <protection locked="0"/>
    </xf>
    <xf numFmtId="0" fontId="3" fillId="2" borderId="34" xfId="0" applyFont="1" applyFill="1" applyBorder="1" applyAlignment="1" applyProtection="1">
      <alignment horizontal="left" vertical="center" wrapText="1" shrinkToFit="1"/>
      <protection locked="0"/>
    </xf>
    <xf numFmtId="0" fontId="12" fillId="2" borderId="3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33" xfId="0" applyFont="1" applyBorder="1" applyAlignment="1">
      <alignment horizontal="left" vertical="center"/>
    </xf>
    <xf numFmtId="0" fontId="12" fillId="0" borderId="32" xfId="0" applyFont="1" applyBorder="1" applyAlignment="1">
      <alignment horizontal="left" vertical="center"/>
    </xf>
    <xf numFmtId="0" fontId="12" fillId="0" borderId="35" xfId="0" applyFont="1" applyBorder="1" applyAlignment="1">
      <alignment horizontal="left" vertical="center"/>
    </xf>
    <xf numFmtId="0" fontId="9" fillId="2" borderId="10" xfId="0" applyFont="1" applyFill="1" applyBorder="1" applyAlignment="1">
      <alignment horizontal="left"/>
    </xf>
    <xf numFmtId="0" fontId="9" fillId="2" borderId="12" xfId="0" applyFont="1" applyFill="1" applyBorder="1" applyAlignment="1">
      <alignment horizontal="left"/>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9" fillId="2" borderId="0" xfId="0" applyFont="1" applyFill="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10" fillId="2" borderId="17" xfId="0" applyNumberFormat="1" applyFont="1" applyFill="1" applyBorder="1" applyAlignment="1" applyProtection="1">
      <alignment horizontal="left" vertical="center"/>
      <protection locked="0"/>
    </xf>
    <xf numFmtId="49" fontId="10" fillId="2" borderId="19" xfId="0" applyNumberFormat="1" applyFont="1" applyFill="1" applyBorder="1" applyAlignment="1" applyProtection="1">
      <alignment horizontal="left" vertical="center"/>
      <protection locked="0"/>
    </xf>
    <xf numFmtId="0" fontId="4" fillId="2" borderId="20" xfId="0" applyFont="1" applyFill="1" applyBorder="1"/>
    <xf numFmtId="0" fontId="0" fillId="2" borderId="21" xfId="0" applyFill="1" applyBorder="1"/>
    <xf numFmtId="0" fontId="0" fillId="2" borderId="22" xfId="0" applyFill="1" applyBorder="1"/>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0" borderId="11" xfId="0" applyNumberFormat="1" applyFont="1" applyBorder="1"/>
    <xf numFmtId="49" fontId="10" fillId="0" borderId="13" xfId="0" applyNumberFormat="1" applyFont="1" applyBorder="1"/>
    <xf numFmtId="49" fontId="10" fillId="2" borderId="0" xfId="0" applyNumberFormat="1" applyFont="1" applyFill="1" applyAlignment="1" applyProtection="1">
      <alignment horizontal="left" vertical="center"/>
      <protection locked="0"/>
    </xf>
    <xf numFmtId="49" fontId="10" fillId="2" borderId="15" xfId="0" applyNumberFormat="1" applyFont="1" applyFill="1" applyBorder="1" applyAlignment="1" applyProtection="1">
      <alignment horizontal="left" vertical="center"/>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502920</xdr:colOff>
      <xdr:row>1</xdr:row>
      <xdr:rowOff>596900</xdr:rowOff>
    </xdr:to>
    <xdr:pic>
      <xdr:nvPicPr>
        <xdr:cNvPr id="3" name="Kuva 2">
          <a:extLst>
            <a:ext uri="{FF2B5EF4-FFF2-40B4-BE49-F238E27FC236}">
              <a16:creationId xmlns:a16="http://schemas.microsoft.com/office/drawing/2014/main" id="{80500B24-557B-4FAC-9E74-13D7A7ED2E9D}"/>
            </a:ext>
          </a:extLst>
        </xdr:cNvPr>
        <xdr:cNvPicPr/>
      </xdr:nvPicPr>
      <xdr:blipFill>
        <a:blip xmlns:r="http://schemas.openxmlformats.org/officeDocument/2006/relationships" r:embed="rId1"/>
        <a:stretch>
          <a:fillRect/>
        </a:stretch>
      </xdr:blipFill>
      <xdr:spPr>
        <a:xfrm>
          <a:off x="209550" y="95250"/>
          <a:ext cx="1560195" cy="596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1"/>
  <sheetViews>
    <sheetView tabSelected="1" workbookViewId="0">
      <selection activeCell="D32" sqref="D32"/>
    </sheetView>
  </sheetViews>
  <sheetFormatPr defaultRowHeight="12.75" x14ac:dyDescent="0.2"/>
  <cols>
    <col min="1" max="1" width="3.140625" customWidth="1"/>
    <col min="2" max="2" width="9.140625" customWidth="1"/>
    <col min="3" max="3" width="2.140625" hidden="1" customWidth="1"/>
    <col min="4" max="4" width="6.7109375" customWidth="1"/>
    <col min="5" max="5" width="7.85546875" customWidth="1"/>
    <col min="6" max="6" width="13.5703125" customWidth="1"/>
    <col min="7" max="7" width="9.140625" customWidth="1"/>
    <col min="8" max="8" width="16.85546875" customWidth="1"/>
    <col min="9" max="9" width="32.42578125" customWidth="1"/>
    <col min="10" max="10" width="22.7109375" customWidth="1"/>
    <col min="11" max="11" width="4.42578125" customWidth="1"/>
    <col min="12" max="12" width="4.85546875" customWidth="1"/>
    <col min="257" max="257" width="3.140625" customWidth="1"/>
    <col min="258" max="258" width="13.140625" customWidth="1"/>
    <col min="259" max="259" width="2.140625" customWidth="1"/>
    <col min="260" max="260" width="6.7109375" customWidth="1"/>
    <col min="261" max="261" width="6.28515625" customWidth="1"/>
    <col min="262" max="262" width="13.5703125" customWidth="1"/>
    <col min="263" max="263" width="9.140625" customWidth="1"/>
    <col min="264" max="264" width="16.85546875" customWidth="1"/>
    <col min="265" max="265" width="6.5703125" customWidth="1"/>
    <col min="266" max="266" width="17.140625" customWidth="1"/>
    <col min="267" max="267" width="4.42578125" customWidth="1"/>
    <col min="268" max="268" width="4.85546875" customWidth="1"/>
    <col min="513" max="513" width="3.140625" customWidth="1"/>
    <col min="514" max="514" width="13.140625" customWidth="1"/>
    <col min="515" max="515" width="2.140625" customWidth="1"/>
    <col min="516" max="516" width="6.7109375" customWidth="1"/>
    <col min="517" max="517" width="6.28515625" customWidth="1"/>
    <col min="518" max="518" width="13.5703125" customWidth="1"/>
    <col min="519" max="519" width="9.140625" customWidth="1"/>
    <col min="520" max="520" width="16.85546875" customWidth="1"/>
    <col min="521" max="521" width="6.5703125" customWidth="1"/>
    <col min="522" max="522" width="17.140625" customWidth="1"/>
    <col min="523" max="523" width="4.42578125" customWidth="1"/>
    <col min="524" max="524" width="4.85546875" customWidth="1"/>
    <col min="769" max="769" width="3.140625" customWidth="1"/>
    <col min="770" max="770" width="13.140625" customWidth="1"/>
    <col min="771" max="771" width="2.140625" customWidth="1"/>
    <col min="772" max="772" width="6.7109375" customWidth="1"/>
    <col min="773" max="773" width="6.28515625" customWidth="1"/>
    <col min="774" max="774" width="13.5703125" customWidth="1"/>
    <col min="775" max="775" width="9.140625" customWidth="1"/>
    <col min="776" max="776" width="16.85546875" customWidth="1"/>
    <col min="777" max="777" width="6.5703125" customWidth="1"/>
    <col min="778" max="778" width="17.140625" customWidth="1"/>
    <col min="779" max="779" width="4.42578125" customWidth="1"/>
    <col min="780" max="780" width="4.85546875" customWidth="1"/>
    <col min="1025" max="1025" width="3.140625" customWidth="1"/>
    <col min="1026" max="1026" width="13.140625" customWidth="1"/>
    <col min="1027" max="1027" width="2.140625" customWidth="1"/>
    <col min="1028" max="1028" width="6.7109375" customWidth="1"/>
    <col min="1029" max="1029" width="6.28515625" customWidth="1"/>
    <col min="1030" max="1030" width="13.5703125" customWidth="1"/>
    <col min="1031" max="1031" width="9.140625" customWidth="1"/>
    <col min="1032" max="1032" width="16.85546875" customWidth="1"/>
    <col min="1033" max="1033" width="6.5703125" customWidth="1"/>
    <col min="1034" max="1034" width="17.140625" customWidth="1"/>
    <col min="1035" max="1035" width="4.42578125" customWidth="1"/>
    <col min="1036" max="1036" width="4.85546875" customWidth="1"/>
    <col min="1281" max="1281" width="3.140625" customWidth="1"/>
    <col min="1282" max="1282" width="13.140625" customWidth="1"/>
    <col min="1283" max="1283" width="2.140625" customWidth="1"/>
    <col min="1284" max="1284" width="6.7109375" customWidth="1"/>
    <col min="1285" max="1285" width="6.28515625" customWidth="1"/>
    <col min="1286" max="1286" width="13.5703125" customWidth="1"/>
    <col min="1287" max="1287" width="9.140625" customWidth="1"/>
    <col min="1288" max="1288" width="16.85546875" customWidth="1"/>
    <col min="1289" max="1289" width="6.5703125" customWidth="1"/>
    <col min="1290" max="1290" width="17.140625" customWidth="1"/>
    <col min="1291" max="1291" width="4.42578125" customWidth="1"/>
    <col min="1292" max="1292" width="4.85546875" customWidth="1"/>
    <col min="1537" max="1537" width="3.140625" customWidth="1"/>
    <col min="1538" max="1538" width="13.140625" customWidth="1"/>
    <col min="1539" max="1539" width="2.140625" customWidth="1"/>
    <col min="1540" max="1540" width="6.7109375" customWidth="1"/>
    <col min="1541" max="1541" width="6.28515625" customWidth="1"/>
    <col min="1542" max="1542" width="13.5703125" customWidth="1"/>
    <col min="1543" max="1543" width="9.140625" customWidth="1"/>
    <col min="1544" max="1544" width="16.85546875" customWidth="1"/>
    <col min="1545" max="1545" width="6.5703125" customWidth="1"/>
    <col min="1546" max="1546" width="17.140625" customWidth="1"/>
    <col min="1547" max="1547" width="4.42578125" customWidth="1"/>
    <col min="1548" max="1548" width="4.85546875" customWidth="1"/>
    <col min="1793" max="1793" width="3.140625" customWidth="1"/>
    <col min="1794" max="1794" width="13.140625" customWidth="1"/>
    <col min="1795" max="1795" width="2.140625" customWidth="1"/>
    <col min="1796" max="1796" width="6.7109375" customWidth="1"/>
    <col min="1797" max="1797" width="6.28515625" customWidth="1"/>
    <col min="1798" max="1798" width="13.5703125" customWidth="1"/>
    <col min="1799" max="1799" width="9.140625" customWidth="1"/>
    <col min="1800" max="1800" width="16.85546875" customWidth="1"/>
    <col min="1801" max="1801" width="6.5703125" customWidth="1"/>
    <col min="1802" max="1802" width="17.140625" customWidth="1"/>
    <col min="1803" max="1803" width="4.42578125" customWidth="1"/>
    <col min="1804" max="1804" width="4.85546875" customWidth="1"/>
    <col min="2049" max="2049" width="3.140625" customWidth="1"/>
    <col min="2050" max="2050" width="13.140625" customWidth="1"/>
    <col min="2051" max="2051" width="2.140625" customWidth="1"/>
    <col min="2052" max="2052" width="6.7109375" customWidth="1"/>
    <col min="2053" max="2053" width="6.28515625" customWidth="1"/>
    <col min="2054" max="2054" width="13.5703125" customWidth="1"/>
    <col min="2055" max="2055" width="9.140625" customWidth="1"/>
    <col min="2056" max="2056" width="16.85546875" customWidth="1"/>
    <col min="2057" max="2057" width="6.5703125" customWidth="1"/>
    <col min="2058" max="2058" width="17.140625" customWidth="1"/>
    <col min="2059" max="2059" width="4.42578125" customWidth="1"/>
    <col min="2060" max="2060" width="4.85546875" customWidth="1"/>
    <col min="2305" max="2305" width="3.140625" customWidth="1"/>
    <col min="2306" max="2306" width="13.140625" customWidth="1"/>
    <col min="2307" max="2307" width="2.140625" customWidth="1"/>
    <col min="2308" max="2308" width="6.7109375" customWidth="1"/>
    <col min="2309" max="2309" width="6.28515625" customWidth="1"/>
    <col min="2310" max="2310" width="13.5703125" customWidth="1"/>
    <col min="2311" max="2311" width="9.140625" customWidth="1"/>
    <col min="2312" max="2312" width="16.85546875" customWidth="1"/>
    <col min="2313" max="2313" width="6.5703125" customWidth="1"/>
    <col min="2314" max="2314" width="17.140625" customWidth="1"/>
    <col min="2315" max="2315" width="4.42578125" customWidth="1"/>
    <col min="2316" max="2316" width="4.85546875" customWidth="1"/>
    <col min="2561" max="2561" width="3.140625" customWidth="1"/>
    <col min="2562" max="2562" width="13.140625" customWidth="1"/>
    <col min="2563" max="2563" width="2.140625" customWidth="1"/>
    <col min="2564" max="2564" width="6.7109375" customWidth="1"/>
    <col min="2565" max="2565" width="6.28515625" customWidth="1"/>
    <col min="2566" max="2566" width="13.5703125" customWidth="1"/>
    <col min="2567" max="2567" width="9.140625" customWidth="1"/>
    <col min="2568" max="2568" width="16.85546875" customWidth="1"/>
    <col min="2569" max="2569" width="6.5703125" customWidth="1"/>
    <col min="2570" max="2570" width="17.140625" customWidth="1"/>
    <col min="2571" max="2571" width="4.42578125" customWidth="1"/>
    <col min="2572" max="2572" width="4.85546875" customWidth="1"/>
    <col min="2817" max="2817" width="3.140625" customWidth="1"/>
    <col min="2818" max="2818" width="13.140625" customWidth="1"/>
    <col min="2819" max="2819" width="2.140625" customWidth="1"/>
    <col min="2820" max="2820" width="6.7109375" customWidth="1"/>
    <col min="2821" max="2821" width="6.28515625" customWidth="1"/>
    <col min="2822" max="2822" width="13.5703125" customWidth="1"/>
    <col min="2823" max="2823" width="9.140625" customWidth="1"/>
    <col min="2824" max="2824" width="16.85546875" customWidth="1"/>
    <col min="2825" max="2825" width="6.5703125" customWidth="1"/>
    <col min="2826" max="2826" width="17.140625" customWidth="1"/>
    <col min="2827" max="2827" width="4.42578125" customWidth="1"/>
    <col min="2828" max="2828" width="4.85546875" customWidth="1"/>
    <col min="3073" max="3073" width="3.140625" customWidth="1"/>
    <col min="3074" max="3074" width="13.140625" customWidth="1"/>
    <col min="3075" max="3075" width="2.140625" customWidth="1"/>
    <col min="3076" max="3076" width="6.7109375" customWidth="1"/>
    <col min="3077" max="3077" width="6.28515625" customWidth="1"/>
    <col min="3078" max="3078" width="13.5703125" customWidth="1"/>
    <col min="3079" max="3079" width="9.140625" customWidth="1"/>
    <col min="3080" max="3080" width="16.85546875" customWidth="1"/>
    <col min="3081" max="3081" width="6.5703125" customWidth="1"/>
    <col min="3082" max="3082" width="17.140625" customWidth="1"/>
    <col min="3083" max="3083" width="4.42578125" customWidth="1"/>
    <col min="3084" max="3084" width="4.85546875" customWidth="1"/>
    <col min="3329" max="3329" width="3.140625" customWidth="1"/>
    <col min="3330" max="3330" width="13.140625" customWidth="1"/>
    <col min="3331" max="3331" width="2.140625" customWidth="1"/>
    <col min="3332" max="3332" width="6.7109375" customWidth="1"/>
    <col min="3333" max="3333" width="6.28515625" customWidth="1"/>
    <col min="3334" max="3334" width="13.5703125" customWidth="1"/>
    <col min="3335" max="3335" width="9.140625" customWidth="1"/>
    <col min="3336" max="3336" width="16.85546875" customWidth="1"/>
    <col min="3337" max="3337" width="6.5703125" customWidth="1"/>
    <col min="3338" max="3338" width="17.140625" customWidth="1"/>
    <col min="3339" max="3339" width="4.42578125" customWidth="1"/>
    <col min="3340" max="3340" width="4.85546875" customWidth="1"/>
    <col min="3585" max="3585" width="3.140625" customWidth="1"/>
    <col min="3586" max="3586" width="13.140625" customWidth="1"/>
    <col min="3587" max="3587" width="2.140625" customWidth="1"/>
    <col min="3588" max="3588" width="6.7109375" customWidth="1"/>
    <col min="3589" max="3589" width="6.28515625" customWidth="1"/>
    <col min="3590" max="3590" width="13.5703125" customWidth="1"/>
    <col min="3591" max="3591" width="9.140625" customWidth="1"/>
    <col min="3592" max="3592" width="16.85546875" customWidth="1"/>
    <col min="3593" max="3593" width="6.5703125" customWidth="1"/>
    <col min="3594" max="3594" width="17.140625" customWidth="1"/>
    <col min="3595" max="3595" width="4.42578125" customWidth="1"/>
    <col min="3596" max="3596" width="4.85546875" customWidth="1"/>
    <col min="3841" max="3841" width="3.140625" customWidth="1"/>
    <col min="3842" max="3842" width="13.140625" customWidth="1"/>
    <col min="3843" max="3843" width="2.140625" customWidth="1"/>
    <col min="3844" max="3844" width="6.7109375" customWidth="1"/>
    <col min="3845" max="3845" width="6.28515625" customWidth="1"/>
    <col min="3846" max="3846" width="13.5703125" customWidth="1"/>
    <col min="3847" max="3847" width="9.140625" customWidth="1"/>
    <col min="3848" max="3848" width="16.85546875" customWidth="1"/>
    <col min="3849" max="3849" width="6.5703125" customWidth="1"/>
    <col min="3850" max="3850" width="17.140625" customWidth="1"/>
    <col min="3851" max="3851" width="4.42578125" customWidth="1"/>
    <col min="3852" max="3852" width="4.85546875" customWidth="1"/>
    <col min="4097" max="4097" width="3.140625" customWidth="1"/>
    <col min="4098" max="4098" width="13.140625" customWidth="1"/>
    <col min="4099" max="4099" width="2.140625" customWidth="1"/>
    <col min="4100" max="4100" width="6.7109375" customWidth="1"/>
    <col min="4101" max="4101" width="6.28515625" customWidth="1"/>
    <col min="4102" max="4102" width="13.5703125" customWidth="1"/>
    <col min="4103" max="4103" width="9.140625" customWidth="1"/>
    <col min="4104" max="4104" width="16.85546875" customWidth="1"/>
    <col min="4105" max="4105" width="6.5703125" customWidth="1"/>
    <col min="4106" max="4106" width="17.140625" customWidth="1"/>
    <col min="4107" max="4107" width="4.42578125" customWidth="1"/>
    <col min="4108" max="4108" width="4.85546875" customWidth="1"/>
    <col min="4353" max="4353" width="3.140625" customWidth="1"/>
    <col min="4354" max="4354" width="13.140625" customWidth="1"/>
    <col min="4355" max="4355" width="2.140625" customWidth="1"/>
    <col min="4356" max="4356" width="6.7109375" customWidth="1"/>
    <col min="4357" max="4357" width="6.28515625" customWidth="1"/>
    <col min="4358" max="4358" width="13.5703125" customWidth="1"/>
    <col min="4359" max="4359" width="9.140625" customWidth="1"/>
    <col min="4360" max="4360" width="16.85546875" customWidth="1"/>
    <col min="4361" max="4361" width="6.5703125" customWidth="1"/>
    <col min="4362" max="4362" width="17.140625" customWidth="1"/>
    <col min="4363" max="4363" width="4.42578125" customWidth="1"/>
    <col min="4364" max="4364" width="4.85546875" customWidth="1"/>
    <col min="4609" max="4609" width="3.140625" customWidth="1"/>
    <col min="4610" max="4610" width="13.140625" customWidth="1"/>
    <col min="4611" max="4611" width="2.140625" customWidth="1"/>
    <col min="4612" max="4612" width="6.7109375" customWidth="1"/>
    <col min="4613" max="4613" width="6.28515625" customWidth="1"/>
    <col min="4614" max="4614" width="13.5703125" customWidth="1"/>
    <col min="4615" max="4615" width="9.140625" customWidth="1"/>
    <col min="4616" max="4616" width="16.85546875" customWidth="1"/>
    <col min="4617" max="4617" width="6.5703125" customWidth="1"/>
    <col min="4618" max="4618" width="17.140625" customWidth="1"/>
    <col min="4619" max="4619" width="4.42578125" customWidth="1"/>
    <col min="4620" max="4620" width="4.85546875" customWidth="1"/>
    <col min="4865" max="4865" width="3.140625" customWidth="1"/>
    <col min="4866" max="4866" width="13.140625" customWidth="1"/>
    <col min="4867" max="4867" width="2.140625" customWidth="1"/>
    <col min="4868" max="4868" width="6.7109375" customWidth="1"/>
    <col min="4869" max="4869" width="6.28515625" customWidth="1"/>
    <col min="4870" max="4870" width="13.5703125" customWidth="1"/>
    <col min="4871" max="4871" width="9.140625" customWidth="1"/>
    <col min="4872" max="4872" width="16.85546875" customWidth="1"/>
    <col min="4873" max="4873" width="6.5703125" customWidth="1"/>
    <col min="4874" max="4874" width="17.140625" customWidth="1"/>
    <col min="4875" max="4875" width="4.42578125" customWidth="1"/>
    <col min="4876" max="4876" width="4.85546875" customWidth="1"/>
    <col min="5121" max="5121" width="3.140625" customWidth="1"/>
    <col min="5122" max="5122" width="13.140625" customWidth="1"/>
    <col min="5123" max="5123" width="2.140625" customWidth="1"/>
    <col min="5124" max="5124" width="6.7109375" customWidth="1"/>
    <col min="5125" max="5125" width="6.28515625" customWidth="1"/>
    <col min="5126" max="5126" width="13.5703125" customWidth="1"/>
    <col min="5127" max="5127" width="9.140625" customWidth="1"/>
    <col min="5128" max="5128" width="16.85546875" customWidth="1"/>
    <col min="5129" max="5129" width="6.5703125" customWidth="1"/>
    <col min="5130" max="5130" width="17.140625" customWidth="1"/>
    <col min="5131" max="5131" width="4.42578125" customWidth="1"/>
    <col min="5132" max="5132" width="4.85546875" customWidth="1"/>
    <col min="5377" max="5377" width="3.140625" customWidth="1"/>
    <col min="5378" max="5378" width="13.140625" customWidth="1"/>
    <col min="5379" max="5379" width="2.140625" customWidth="1"/>
    <col min="5380" max="5380" width="6.7109375" customWidth="1"/>
    <col min="5381" max="5381" width="6.28515625" customWidth="1"/>
    <col min="5382" max="5382" width="13.5703125" customWidth="1"/>
    <col min="5383" max="5383" width="9.140625" customWidth="1"/>
    <col min="5384" max="5384" width="16.85546875" customWidth="1"/>
    <col min="5385" max="5385" width="6.5703125" customWidth="1"/>
    <col min="5386" max="5386" width="17.140625" customWidth="1"/>
    <col min="5387" max="5387" width="4.42578125" customWidth="1"/>
    <col min="5388" max="5388" width="4.85546875" customWidth="1"/>
    <col min="5633" max="5633" width="3.140625" customWidth="1"/>
    <col min="5634" max="5634" width="13.140625" customWidth="1"/>
    <col min="5635" max="5635" width="2.140625" customWidth="1"/>
    <col min="5636" max="5636" width="6.7109375" customWidth="1"/>
    <col min="5637" max="5637" width="6.28515625" customWidth="1"/>
    <col min="5638" max="5638" width="13.5703125" customWidth="1"/>
    <col min="5639" max="5639" width="9.140625" customWidth="1"/>
    <col min="5640" max="5640" width="16.85546875" customWidth="1"/>
    <col min="5641" max="5641" width="6.5703125" customWidth="1"/>
    <col min="5642" max="5642" width="17.140625" customWidth="1"/>
    <col min="5643" max="5643" width="4.42578125" customWidth="1"/>
    <col min="5644" max="5644" width="4.85546875" customWidth="1"/>
    <col min="5889" max="5889" width="3.140625" customWidth="1"/>
    <col min="5890" max="5890" width="13.140625" customWidth="1"/>
    <col min="5891" max="5891" width="2.140625" customWidth="1"/>
    <col min="5892" max="5892" width="6.7109375" customWidth="1"/>
    <col min="5893" max="5893" width="6.28515625" customWidth="1"/>
    <col min="5894" max="5894" width="13.5703125" customWidth="1"/>
    <col min="5895" max="5895" width="9.140625" customWidth="1"/>
    <col min="5896" max="5896" width="16.85546875" customWidth="1"/>
    <col min="5897" max="5897" width="6.5703125" customWidth="1"/>
    <col min="5898" max="5898" width="17.140625" customWidth="1"/>
    <col min="5899" max="5899" width="4.42578125" customWidth="1"/>
    <col min="5900" max="5900" width="4.85546875" customWidth="1"/>
    <col min="6145" max="6145" width="3.140625" customWidth="1"/>
    <col min="6146" max="6146" width="13.140625" customWidth="1"/>
    <col min="6147" max="6147" width="2.140625" customWidth="1"/>
    <col min="6148" max="6148" width="6.7109375" customWidth="1"/>
    <col min="6149" max="6149" width="6.28515625" customWidth="1"/>
    <col min="6150" max="6150" width="13.5703125" customWidth="1"/>
    <col min="6151" max="6151" width="9.140625" customWidth="1"/>
    <col min="6152" max="6152" width="16.85546875" customWidth="1"/>
    <col min="6153" max="6153" width="6.5703125" customWidth="1"/>
    <col min="6154" max="6154" width="17.140625" customWidth="1"/>
    <col min="6155" max="6155" width="4.42578125" customWidth="1"/>
    <col min="6156" max="6156" width="4.85546875" customWidth="1"/>
    <col min="6401" max="6401" width="3.140625" customWidth="1"/>
    <col min="6402" max="6402" width="13.140625" customWidth="1"/>
    <col min="6403" max="6403" width="2.140625" customWidth="1"/>
    <col min="6404" max="6404" width="6.7109375" customWidth="1"/>
    <col min="6405" max="6405" width="6.28515625" customWidth="1"/>
    <col min="6406" max="6406" width="13.5703125" customWidth="1"/>
    <col min="6407" max="6407" width="9.140625" customWidth="1"/>
    <col min="6408" max="6408" width="16.85546875" customWidth="1"/>
    <col min="6409" max="6409" width="6.5703125" customWidth="1"/>
    <col min="6410" max="6410" width="17.140625" customWidth="1"/>
    <col min="6411" max="6411" width="4.42578125" customWidth="1"/>
    <col min="6412" max="6412" width="4.85546875" customWidth="1"/>
    <col min="6657" max="6657" width="3.140625" customWidth="1"/>
    <col min="6658" max="6658" width="13.140625" customWidth="1"/>
    <col min="6659" max="6659" width="2.140625" customWidth="1"/>
    <col min="6660" max="6660" width="6.7109375" customWidth="1"/>
    <col min="6661" max="6661" width="6.28515625" customWidth="1"/>
    <col min="6662" max="6662" width="13.5703125" customWidth="1"/>
    <col min="6663" max="6663" width="9.140625" customWidth="1"/>
    <col min="6664" max="6664" width="16.85546875" customWidth="1"/>
    <col min="6665" max="6665" width="6.5703125" customWidth="1"/>
    <col min="6666" max="6666" width="17.140625" customWidth="1"/>
    <col min="6667" max="6667" width="4.42578125" customWidth="1"/>
    <col min="6668" max="6668" width="4.85546875" customWidth="1"/>
    <col min="6913" max="6913" width="3.140625" customWidth="1"/>
    <col min="6914" max="6914" width="13.140625" customWidth="1"/>
    <col min="6915" max="6915" width="2.140625" customWidth="1"/>
    <col min="6916" max="6916" width="6.7109375" customWidth="1"/>
    <col min="6917" max="6917" width="6.28515625" customWidth="1"/>
    <col min="6918" max="6918" width="13.5703125" customWidth="1"/>
    <col min="6919" max="6919" width="9.140625" customWidth="1"/>
    <col min="6920" max="6920" width="16.85546875" customWidth="1"/>
    <col min="6921" max="6921" width="6.5703125" customWidth="1"/>
    <col min="6922" max="6922" width="17.140625" customWidth="1"/>
    <col min="6923" max="6923" width="4.42578125" customWidth="1"/>
    <col min="6924" max="6924" width="4.85546875" customWidth="1"/>
    <col min="7169" max="7169" width="3.140625" customWidth="1"/>
    <col min="7170" max="7170" width="13.140625" customWidth="1"/>
    <col min="7171" max="7171" width="2.140625" customWidth="1"/>
    <col min="7172" max="7172" width="6.7109375" customWidth="1"/>
    <col min="7173" max="7173" width="6.28515625" customWidth="1"/>
    <col min="7174" max="7174" width="13.5703125" customWidth="1"/>
    <col min="7175" max="7175" width="9.140625" customWidth="1"/>
    <col min="7176" max="7176" width="16.85546875" customWidth="1"/>
    <col min="7177" max="7177" width="6.5703125" customWidth="1"/>
    <col min="7178" max="7178" width="17.140625" customWidth="1"/>
    <col min="7179" max="7179" width="4.42578125" customWidth="1"/>
    <col min="7180" max="7180" width="4.85546875" customWidth="1"/>
    <col min="7425" max="7425" width="3.140625" customWidth="1"/>
    <col min="7426" max="7426" width="13.140625" customWidth="1"/>
    <col min="7427" max="7427" width="2.140625" customWidth="1"/>
    <col min="7428" max="7428" width="6.7109375" customWidth="1"/>
    <col min="7429" max="7429" width="6.28515625" customWidth="1"/>
    <col min="7430" max="7430" width="13.5703125" customWidth="1"/>
    <col min="7431" max="7431" width="9.140625" customWidth="1"/>
    <col min="7432" max="7432" width="16.85546875" customWidth="1"/>
    <col min="7433" max="7433" width="6.5703125" customWidth="1"/>
    <col min="7434" max="7434" width="17.140625" customWidth="1"/>
    <col min="7435" max="7435" width="4.42578125" customWidth="1"/>
    <col min="7436" max="7436" width="4.85546875" customWidth="1"/>
    <col min="7681" max="7681" width="3.140625" customWidth="1"/>
    <col min="7682" max="7682" width="13.140625" customWidth="1"/>
    <col min="7683" max="7683" width="2.140625" customWidth="1"/>
    <col min="7684" max="7684" width="6.7109375" customWidth="1"/>
    <col min="7685" max="7685" width="6.28515625" customWidth="1"/>
    <col min="7686" max="7686" width="13.5703125" customWidth="1"/>
    <col min="7687" max="7687" width="9.140625" customWidth="1"/>
    <col min="7688" max="7688" width="16.85546875" customWidth="1"/>
    <col min="7689" max="7689" width="6.5703125" customWidth="1"/>
    <col min="7690" max="7690" width="17.140625" customWidth="1"/>
    <col min="7691" max="7691" width="4.42578125" customWidth="1"/>
    <col min="7692" max="7692" width="4.85546875" customWidth="1"/>
    <col min="7937" max="7937" width="3.140625" customWidth="1"/>
    <col min="7938" max="7938" width="13.140625" customWidth="1"/>
    <col min="7939" max="7939" width="2.140625" customWidth="1"/>
    <col min="7940" max="7940" width="6.7109375" customWidth="1"/>
    <col min="7941" max="7941" width="6.28515625" customWidth="1"/>
    <col min="7942" max="7942" width="13.5703125" customWidth="1"/>
    <col min="7943" max="7943" width="9.140625" customWidth="1"/>
    <col min="7944" max="7944" width="16.85546875" customWidth="1"/>
    <col min="7945" max="7945" width="6.5703125" customWidth="1"/>
    <col min="7946" max="7946" width="17.140625" customWidth="1"/>
    <col min="7947" max="7947" width="4.42578125" customWidth="1"/>
    <col min="7948" max="7948" width="4.85546875" customWidth="1"/>
    <col min="8193" max="8193" width="3.140625" customWidth="1"/>
    <col min="8194" max="8194" width="13.140625" customWidth="1"/>
    <col min="8195" max="8195" width="2.140625" customWidth="1"/>
    <col min="8196" max="8196" width="6.7109375" customWidth="1"/>
    <col min="8197" max="8197" width="6.28515625" customWidth="1"/>
    <col min="8198" max="8198" width="13.5703125" customWidth="1"/>
    <col min="8199" max="8199" width="9.140625" customWidth="1"/>
    <col min="8200" max="8200" width="16.85546875" customWidth="1"/>
    <col min="8201" max="8201" width="6.5703125" customWidth="1"/>
    <col min="8202" max="8202" width="17.140625" customWidth="1"/>
    <col min="8203" max="8203" width="4.42578125" customWidth="1"/>
    <col min="8204" max="8204" width="4.85546875" customWidth="1"/>
    <col min="8449" max="8449" width="3.140625" customWidth="1"/>
    <col min="8450" max="8450" width="13.140625" customWidth="1"/>
    <col min="8451" max="8451" width="2.140625" customWidth="1"/>
    <col min="8452" max="8452" width="6.7109375" customWidth="1"/>
    <col min="8453" max="8453" width="6.28515625" customWidth="1"/>
    <col min="8454" max="8454" width="13.5703125" customWidth="1"/>
    <col min="8455" max="8455" width="9.140625" customWidth="1"/>
    <col min="8456" max="8456" width="16.85546875" customWidth="1"/>
    <col min="8457" max="8457" width="6.5703125" customWidth="1"/>
    <col min="8458" max="8458" width="17.140625" customWidth="1"/>
    <col min="8459" max="8459" width="4.42578125" customWidth="1"/>
    <col min="8460" max="8460" width="4.85546875" customWidth="1"/>
    <col min="8705" max="8705" width="3.140625" customWidth="1"/>
    <col min="8706" max="8706" width="13.140625" customWidth="1"/>
    <col min="8707" max="8707" width="2.140625" customWidth="1"/>
    <col min="8708" max="8708" width="6.7109375" customWidth="1"/>
    <col min="8709" max="8709" width="6.28515625" customWidth="1"/>
    <col min="8710" max="8710" width="13.5703125" customWidth="1"/>
    <col min="8711" max="8711" width="9.140625" customWidth="1"/>
    <col min="8712" max="8712" width="16.85546875" customWidth="1"/>
    <col min="8713" max="8713" width="6.5703125" customWidth="1"/>
    <col min="8714" max="8714" width="17.140625" customWidth="1"/>
    <col min="8715" max="8715" width="4.42578125" customWidth="1"/>
    <col min="8716" max="8716" width="4.85546875" customWidth="1"/>
    <col min="8961" max="8961" width="3.140625" customWidth="1"/>
    <col min="8962" max="8962" width="13.140625" customWidth="1"/>
    <col min="8963" max="8963" width="2.140625" customWidth="1"/>
    <col min="8964" max="8964" width="6.7109375" customWidth="1"/>
    <col min="8965" max="8965" width="6.28515625" customWidth="1"/>
    <col min="8966" max="8966" width="13.5703125" customWidth="1"/>
    <col min="8967" max="8967" width="9.140625" customWidth="1"/>
    <col min="8968" max="8968" width="16.85546875" customWidth="1"/>
    <col min="8969" max="8969" width="6.5703125" customWidth="1"/>
    <col min="8970" max="8970" width="17.140625" customWidth="1"/>
    <col min="8971" max="8971" width="4.42578125" customWidth="1"/>
    <col min="8972" max="8972" width="4.85546875" customWidth="1"/>
    <col min="9217" max="9217" width="3.140625" customWidth="1"/>
    <col min="9218" max="9218" width="13.140625" customWidth="1"/>
    <col min="9219" max="9219" width="2.140625" customWidth="1"/>
    <col min="9220" max="9220" width="6.7109375" customWidth="1"/>
    <col min="9221" max="9221" width="6.28515625" customWidth="1"/>
    <col min="9222" max="9222" width="13.5703125" customWidth="1"/>
    <col min="9223" max="9223" width="9.140625" customWidth="1"/>
    <col min="9224" max="9224" width="16.85546875" customWidth="1"/>
    <col min="9225" max="9225" width="6.5703125" customWidth="1"/>
    <col min="9226" max="9226" width="17.140625" customWidth="1"/>
    <col min="9227" max="9227" width="4.42578125" customWidth="1"/>
    <col min="9228" max="9228" width="4.85546875" customWidth="1"/>
    <col min="9473" max="9473" width="3.140625" customWidth="1"/>
    <col min="9474" max="9474" width="13.140625" customWidth="1"/>
    <col min="9475" max="9475" width="2.140625" customWidth="1"/>
    <col min="9476" max="9476" width="6.7109375" customWidth="1"/>
    <col min="9477" max="9477" width="6.28515625" customWidth="1"/>
    <col min="9478" max="9478" width="13.5703125" customWidth="1"/>
    <col min="9479" max="9479" width="9.140625" customWidth="1"/>
    <col min="9480" max="9480" width="16.85546875" customWidth="1"/>
    <col min="9481" max="9481" width="6.5703125" customWidth="1"/>
    <col min="9482" max="9482" width="17.140625" customWidth="1"/>
    <col min="9483" max="9483" width="4.42578125" customWidth="1"/>
    <col min="9484" max="9484" width="4.85546875" customWidth="1"/>
    <col min="9729" max="9729" width="3.140625" customWidth="1"/>
    <col min="9730" max="9730" width="13.140625" customWidth="1"/>
    <col min="9731" max="9731" width="2.140625" customWidth="1"/>
    <col min="9732" max="9732" width="6.7109375" customWidth="1"/>
    <col min="9733" max="9733" width="6.28515625" customWidth="1"/>
    <col min="9734" max="9734" width="13.5703125" customWidth="1"/>
    <col min="9735" max="9735" width="9.140625" customWidth="1"/>
    <col min="9736" max="9736" width="16.85546875" customWidth="1"/>
    <col min="9737" max="9737" width="6.5703125" customWidth="1"/>
    <col min="9738" max="9738" width="17.140625" customWidth="1"/>
    <col min="9739" max="9739" width="4.42578125" customWidth="1"/>
    <col min="9740" max="9740" width="4.85546875" customWidth="1"/>
    <col min="9985" max="9985" width="3.140625" customWidth="1"/>
    <col min="9986" max="9986" width="13.140625" customWidth="1"/>
    <col min="9987" max="9987" width="2.140625" customWidth="1"/>
    <col min="9988" max="9988" width="6.7109375" customWidth="1"/>
    <col min="9989" max="9989" width="6.28515625" customWidth="1"/>
    <col min="9990" max="9990" width="13.5703125" customWidth="1"/>
    <col min="9991" max="9991" width="9.140625" customWidth="1"/>
    <col min="9992" max="9992" width="16.85546875" customWidth="1"/>
    <col min="9993" max="9993" width="6.5703125" customWidth="1"/>
    <col min="9994" max="9994" width="17.140625" customWidth="1"/>
    <col min="9995" max="9995" width="4.42578125" customWidth="1"/>
    <col min="9996" max="9996" width="4.85546875" customWidth="1"/>
    <col min="10241" max="10241" width="3.140625" customWidth="1"/>
    <col min="10242" max="10242" width="13.140625" customWidth="1"/>
    <col min="10243" max="10243" width="2.140625" customWidth="1"/>
    <col min="10244" max="10244" width="6.7109375" customWidth="1"/>
    <col min="10245" max="10245" width="6.28515625" customWidth="1"/>
    <col min="10246" max="10246" width="13.5703125" customWidth="1"/>
    <col min="10247" max="10247" width="9.140625" customWidth="1"/>
    <col min="10248" max="10248" width="16.85546875" customWidth="1"/>
    <col min="10249" max="10249" width="6.5703125" customWidth="1"/>
    <col min="10250" max="10250" width="17.140625" customWidth="1"/>
    <col min="10251" max="10251" width="4.42578125" customWidth="1"/>
    <col min="10252" max="10252" width="4.85546875" customWidth="1"/>
    <col min="10497" max="10497" width="3.140625" customWidth="1"/>
    <col min="10498" max="10498" width="13.140625" customWidth="1"/>
    <col min="10499" max="10499" width="2.140625" customWidth="1"/>
    <col min="10500" max="10500" width="6.7109375" customWidth="1"/>
    <col min="10501" max="10501" width="6.28515625" customWidth="1"/>
    <col min="10502" max="10502" width="13.5703125" customWidth="1"/>
    <col min="10503" max="10503" width="9.140625" customWidth="1"/>
    <col min="10504" max="10504" width="16.85546875" customWidth="1"/>
    <col min="10505" max="10505" width="6.5703125" customWidth="1"/>
    <col min="10506" max="10506" width="17.140625" customWidth="1"/>
    <col min="10507" max="10507" width="4.42578125" customWidth="1"/>
    <col min="10508" max="10508" width="4.85546875" customWidth="1"/>
    <col min="10753" max="10753" width="3.140625" customWidth="1"/>
    <col min="10754" max="10754" width="13.140625" customWidth="1"/>
    <col min="10755" max="10755" width="2.140625" customWidth="1"/>
    <col min="10756" max="10756" width="6.7109375" customWidth="1"/>
    <col min="10757" max="10757" width="6.28515625" customWidth="1"/>
    <col min="10758" max="10758" width="13.5703125" customWidth="1"/>
    <col min="10759" max="10759" width="9.140625" customWidth="1"/>
    <col min="10760" max="10760" width="16.85546875" customWidth="1"/>
    <col min="10761" max="10761" width="6.5703125" customWidth="1"/>
    <col min="10762" max="10762" width="17.140625" customWidth="1"/>
    <col min="10763" max="10763" width="4.42578125" customWidth="1"/>
    <col min="10764" max="10764" width="4.85546875" customWidth="1"/>
    <col min="11009" max="11009" width="3.140625" customWidth="1"/>
    <col min="11010" max="11010" width="13.140625" customWidth="1"/>
    <col min="11011" max="11011" width="2.140625" customWidth="1"/>
    <col min="11012" max="11012" width="6.7109375" customWidth="1"/>
    <col min="11013" max="11013" width="6.28515625" customWidth="1"/>
    <col min="11014" max="11014" width="13.5703125" customWidth="1"/>
    <col min="11015" max="11015" width="9.140625" customWidth="1"/>
    <col min="11016" max="11016" width="16.85546875" customWidth="1"/>
    <col min="11017" max="11017" width="6.5703125" customWidth="1"/>
    <col min="11018" max="11018" width="17.140625" customWidth="1"/>
    <col min="11019" max="11019" width="4.42578125" customWidth="1"/>
    <col min="11020" max="11020" width="4.85546875" customWidth="1"/>
    <col min="11265" max="11265" width="3.140625" customWidth="1"/>
    <col min="11266" max="11266" width="13.140625" customWidth="1"/>
    <col min="11267" max="11267" width="2.140625" customWidth="1"/>
    <col min="11268" max="11268" width="6.7109375" customWidth="1"/>
    <col min="11269" max="11269" width="6.28515625" customWidth="1"/>
    <col min="11270" max="11270" width="13.5703125" customWidth="1"/>
    <col min="11271" max="11271" width="9.140625" customWidth="1"/>
    <col min="11272" max="11272" width="16.85546875" customWidth="1"/>
    <col min="11273" max="11273" width="6.5703125" customWidth="1"/>
    <col min="11274" max="11274" width="17.140625" customWidth="1"/>
    <col min="11275" max="11275" width="4.42578125" customWidth="1"/>
    <col min="11276" max="11276" width="4.85546875" customWidth="1"/>
    <col min="11521" max="11521" width="3.140625" customWidth="1"/>
    <col min="11522" max="11522" width="13.140625" customWidth="1"/>
    <col min="11523" max="11523" width="2.140625" customWidth="1"/>
    <col min="11524" max="11524" width="6.7109375" customWidth="1"/>
    <col min="11525" max="11525" width="6.28515625" customWidth="1"/>
    <col min="11526" max="11526" width="13.5703125" customWidth="1"/>
    <col min="11527" max="11527" width="9.140625" customWidth="1"/>
    <col min="11528" max="11528" width="16.85546875" customWidth="1"/>
    <col min="11529" max="11529" width="6.5703125" customWidth="1"/>
    <col min="11530" max="11530" width="17.140625" customWidth="1"/>
    <col min="11531" max="11531" width="4.42578125" customWidth="1"/>
    <col min="11532" max="11532" width="4.85546875" customWidth="1"/>
    <col min="11777" max="11777" width="3.140625" customWidth="1"/>
    <col min="11778" max="11778" width="13.140625" customWidth="1"/>
    <col min="11779" max="11779" width="2.140625" customWidth="1"/>
    <col min="11780" max="11780" width="6.7109375" customWidth="1"/>
    <col min="11781" max="11781" width="6.28515625" customWidth="1"/>
    <col min="11782" max="11782" width="13.5703125" customWidth="1"/>
    <col min="11783" max="11783" width="9.140625" customWidth="1"/>
    <col min="11784" max="11784" width="16.85546875" customWidth="1"/>
    <col min="11785" max="11785" width="6.5703125" customWidth="1"/>
    <col min="11786" max="11786" width="17.140625" customWidth="1"/>
    <col min="11787" max="11787" width="4.42578125" customWidth="1"/>
    <col min="11788" max="11788" width="4.85546875" customWidth="1"/>
    <col min="12033" max="12033" width="3.140625" customWidth="1"/>
    <col min="12034" max="12034" width="13.140625" customWidth="1"/>
    <col min="12035" max="12035" width="2.140625" customWidth="1"/>
    <col min="12036" max="12036" width="6.7109375" customWidth="1"/>
    <col min="12037" max="12037" width="6.28515625" customWidth="1"/>
    <col min="12038" max="12038" width="13.5703125" customWidth="1"/>
    <col min="12039" max="12039" width="9.140625" customWidth="1"/>
    <col min="12040" max="12040" width="16.85546875" customWidth="1"/>
    <col min="12041" max="12041" width="6.5703125" customWidth="1"/>
    <col min="12042" max="12042" width="17.140625" customWidth="1"/>
    <col min="12043" max="12043" width="4.42578125" customWidth="1"/>
    <col min="12044" max="12044" width="4.85546875" customWidth="1"/>
    <col min="12289" max="12289" width="3.140625" customWidth="1"/>
    <col min="12290" max="12290" width="13.140625" customWidth="1"/>
    <col min="12291" max="12291" width="2.140625" customWidth="1"/>
    <col min="12292" max="12292" width="6.7109375" customWidth="1"/>
    <col min="12293" max="12293" width="6.28515625" customWidth="1"/>
    <col min="12294" max="12294" width="13.5703125" customWidth="1"/>
    <col min="12295" max="12295" width="9.140625" customWidth="1"/>
    <col min="12296" max="12296" width="16.85546875" customWidth="1"/>
    <col min="12297" max="12297" width="6.5703125" customWidth="1"/>
    <col min="12298" max="12298" width="17.140625" customWidth="1"/>
    <col min="12299" max="12299" width="4.42578125" customWidth="1"/>
    <col min="12300" max="12300" width="4.85546875" customWidth="1"/>
    <col min="12545" max="12545" width="3.140625" customWidth="1"/>
    <col min="12546" max="12546" width="13.140625" customWidth="1"/>
    <col min="12547" max="12547" width="2.140625" customWidth="1"/>
    <col min="12548" max="12548" width="6.7109375" customWidth="1"/>
    <col min="12549" max="12549" width="6.28515625" customWidth="1"/>
    <col min="12550" max="12550" width="13.5703125" customWidth="1"/>
    <col min="12551" max="12551" width="9.140625" customWidth="1"/>
    <col min="12552" max="12552" width="16.85546875" customWidth="1"/>
    <col min="12553" max="12553" width="6.5703125" customWidth="1"/>
    <col min="12554" max="12554" width="17.140625" customWidth="1"/>
    <col min="12555" max="12555" width="4.42578125" customWidth="1"/>
    <col min="12556" max="12556" width="4.85546875" customWidth="1"/>
    <col min="12801" max="12801" width="3.140625" customWidth="1"/>
    <col min="12802" max="12802" width="13.140625" customWidth="1"/>
    <col min="12803" max="12803" width="2.140625" customWidth="1"/>
    <col min="12804" max="12804" width="6.7109375" customWidth="1"/>
    <col min="12805" max="12805" width="6.28515625" customWidth="1"/>
    <col min="12806" max="12806" width="13.5703125" customWidth="1"/>
    <col min="12807" max="12807" width="9.140625" customWidth="1"/>
    <col min="12808" max="12808" width="16.85546875" customWidth="1"/>
    <col min="12809" max="12809" width="6.5703125" customWidth="1"/>
    <col min="12810" max="12810" width="17.140625" customWidth="1"/>
    <col min="12811" max="12811" width="4.42578125" customWidth="1"/>
    <col min="12812" max="12812" width="4.85546875" customWidth="1"/>
    <col min="13057" max="13057" width="3.140625" customWidth="1"/>
    <col min="13058" max="13058" width="13.140625" customWidth="1"/>
    <col min="13059" max="13059" width="2.140625" customWidth="1"/>
    <col min="13060" max="13060" width="6.7109375" customWidth="1"/>
    <col min="13061" max="13061" width="6.28515625" customWidth="1"/>
    <col min="13062" max="13062" width="13.5703125" customWidth="1"/>
    <col min="13063" max="13063" width="9.140625" customWidth="1"/>
    <col min="13064" max="13064" width="16.85546875" customWidth="1"/>
    <col min="13065" max="13065" width="6.5703125" customWidth="1"/>
    <col min="13066" max="13066" width="17.140625" customWidth="1"/>
    <col min="13067" max="13067" width="4.42578125" customWidth="1"/>
    <col min="13068" max="13068" width="4.85546875" customWidth="1"/>
    <col min="13313" max="13313" width="3.140625" customWidth="1"/>
    <col min="13314" max="13314" width="13.140625" customWidth="1"/>
    <col min="13315" max="13315" width="2.140625" customWidth="1"/>
    <col min="13316" max="13316" width="6.7109375" customWidth="1"/>
    <col min="13317" max="13317" width="6.28515625" customWidth="1"/>
    <col min="13318" max="13318" width="13.5703125" customWidth="1"/>
    <col min="13319" max="13319" width="9.140625" customWidth="1"/>
    <col min="13320" max="13320" width="16.85546875" customWidth="1"/>
    <col min="13321" max="13321" width="6.5703125" customWidth="1"/>
    <col min="13322" max="13322" width="17.140625" customWidth="1"/>
    <col min="13323" max="13323" width="4.42578125" customWidth="1"/>
    <col min="13324" max="13324" width="4.85546875" customWidth="1"/>
    <col min="13569" max="13569" width="3.140625" customWidth="1"/>
    <col min="13570" max="13570" width="13.140625" customWidth="1"/>
    <col min="13571" max="13571" width="2.140625" customWidth="1"/>
    <col min="13572" max="13572" width="6.7109375" customWidth="1"/>
    <col min="13573" max="13573" width="6.28515625" customWidth="1"/>
    <col min="13574" max="13574" width="13.5703125" customWidth="1"/>
    <col min="13575" max="13575" width="9.140625" customWidth="1"/>
    <col min="13576" max="13576" width="16.85546875" customWidth="1"/>
    <col min="13577" max="13577" width="6.5703125" customWidth="1"/>
    <col min="13578" max="13578" width="17.140625" customWidth="1"/>
    <col min="13579" max="13579" width="4.42578125" customWidth="1"/>
    <col min="13580" max="13580" width="4.85546875" customWidth="1"/>
    <col min="13825" max="13825" width="3.140625" customWidth="1"/>
    <col min="13826" max="13826" width="13.140625" customWidth="1"/>
    <col min="13827" max="13827" width="2.140625" customWidth="1"/>
    <col min="13828" max="13828" width="6.7109375" customWidth="1"/>
    <col min="13829" max="13829" width="6.28515625" customWidth="1"/>
    <col min="13830" max="13830" width="13.5703125" customWidth="1"/>
    <col min="13831" max="13831" width="9.140625" customWidth="1"/>
    <col min="13832" max="13832" width="16.85546875" customWidth="1"/>
    <col min="13833" max="13833" width="6.5703125" customWidth="1"/>
    <col min="13834" max="13834" width="17.140625" customWidth="1"/>
    <col min="13835" max="13835" width="4.42578125" customWidth="1"/>
    <col min="13836" max="13836" width="4.85546875" customWidth="1"/>
    <col min="14081" max="14081" width="3.140625" customWidth="1"/>
    <col min="14082" max="14082" width="13.140625" customWidth="1"/>
    <col min="14083" max="14083" width="2.140625" customWidth="1"/>
    <col min="14084" max="14084" width="6.7109375" customWidth="1"/>
    <col min="14085" max="14085" width="6.28515625" customWidth="1"/>
    <col min="14086" max="14086" width="13.5703125" customWidth="1"/>
    <col min="14087" max="14087" width="9.140625" customWidth="1"/>
    <col min="14088" max="14088" width="16.85546875" customWidth="1"/>
    <col min="14089" max="14089" width="6.5703125" customWidth="1"/>
    <col min="14090" max="14090" width="17.140625" customWidth="1"/>
    <col min="14091" max="14091" width="4.42578125" customWidth="1"/>
    <col min="14092" max="14092" width="4.85546875" customWidth="1"/>
    <col min="14337" max="14337" width="3.140625" customWidth="1"/>
    <col min="14338" max="14338" width="13.140625" customWidth="1"/>
    <col min="14339" max="14339" width="2.140625" customWidth="1"/>
    <col min="14340" max="14340" width="6.7109375" customWidth="1"/>
    <col min="14341" max="14341" width="6.28515625" customWidth="1"/>
    <col min="14342" max="14342" width="13.5703125" customWidth="1"/>
    <col min="14343" max="14343" width="9.140625" customWidth="1"/>
    <col min="14344" max="14344" width="16.85546875" customWidth="1"/>
    <col min="14345" max="14345" width="6.5703125" customWidth="1"/>
    <col min="14346" max="14346" width="17.140625" customWidth="1"/>
    <col min="14347" max="14347" width="4.42578125" customWidth="1"/>
    <col min="14348" max="14348" width="4.85546875" customWidth="1"/>
    <col min="14593" max="14593" width="3.140625" customWidth="1"/>
    <col min="14594" max="14594" width="13.140625" customWidth="1"/>
    <col min="14595" max="14595" width="2.140625" customWidth="1"/>
    <col min="14596" max="14596" width="6.7109375" customWidth="1"/>
    <col min="14597" max="14597" width="6.28515625" customWidth="1"/>
    <col min="14598" max="14598" width="13.5703125" customWidth="1"/>
    <col min="14599" max="14599" width="9.140625" customWidth="1"/>
    <col min="14600" max="14600" width="16.85546875" customWidth="1"/>
    <col min="14601" max="14601" width="6.5703125" customWidth="1"/>
    <col min="14602" max="14602" width="17.140625" customWidth="1"/>
    <col min="14603" max="14603" width="4.42578125" customWidth="1"/>
    <col min="14604" max="14604" width="4.85546875" customWidth="1"/>
    <col min="14849" max="14849" width="3.140625" customWidth="1"/>
    <col min="14850" max="14850" width="13.140625" customWidth="1"/>
    <col min="14851" max="14851" width="2.140625" customWidth="1"/>
    <col min="14852" max="14852" width="6.7109375" customWidth="1"/>
    <col min="14853" max="14853" width="6.28515625" customWidth="1"/>
    <col min="14854" max="14854" width="13.5703125" customWidth="1"/>
    <col min="14855" max="14855" width="9.140625" customWidth="1"/>
    <col min="14856" max="14856" width="16.85546875" customWidth="1"/>
    <col min="14857" max="14857" width="6.5703125" customWidth="1"/>
    <col min="14858" max="14858" width="17.140625" customWidth="1"/>
    <col min="14859" max="14859" width="4.42578125" customWidth="1"/>
    <col min="14860" max="14860" width="4.85546875" customWidth="1"/>
    <col min="15105" max="15105" width="3.140625" customWidth="1"/>
    <col min="15106" max="15106" width="13.140625" customWidth="1"/>
    <col min="15107" max="15107" width="2.140625" customWidth="1"/>
    <col min="15108" max="15108" width="6.7109375" customWidth="1"/>
    <col min="15109" max="15109" width="6.28515625" customWidth="1"/>
    <col min="15110" max="15110" width="13.5703125" customWidth="1"/>
    <col min="15111" max="15111" width="9.140625" customWidth="1"/>
    <col min="15112" max="15112" width="16.85546875" customWidth="1"/>
    <col min="15113" max="15113" width="6.5703125" customWidth="1"/>
    <col min="15114" max="15114" width="17.140625" customWidth="1"/>
    <col min="15115" max="15115" width="4.42578125" customWidth="1"/>
    <col min="15116" max="15116" width="4.85546875" customWidth="1"/>
    <col min="15361" max="15361" width="3.140625" customWidth="1"/>
    <col min="15362" max="15362" width="13.140625" customWidth="1"/>
    <col min="15363" max="15363" width="2.140625" customWidth="1"/>
    <col min="15364" max="15364" width="6.7109375" customWidth="1"/>
    <col min="15365" max="15365" width="6.28515625" customWidth="1"/>
    <col min="15366" max="15366" width="13.5703125" customWidth="1"/>
    <col min="15367" max="15367" width="9.140625" customWidth="1"/>
    <col min="15368" max="15368" width="16.85546875" customWidth="1"/>
    <col min="15369" max="15369" width="6.5703125" customWidth="1"/>
    <col min="15370" max="15370" width="17.140625" customWidth="1"/>
    <col min="15371" max="15371" width="4.42578125" customWidth="1"/>
    <col min="15372" max="15372" width="4.85546875" customWidth="1"/>
    <col min="15617" max="15617" width="3.140625" customWidth="1"/>
    <col min="15618" max="15618" width="13.140625" customWidth="1"/>
    <col min="15619" max="15619" width="2.140625" customWidth="1"/>
    <col min="15620" max="15620" width="6.7109375" customWidth="1"/>
    <col min="15621" max="15621" width="6.28515625" customWidth="1"/>
    <col min="15622" max="15622" width="13.5703125" customWidth="1"/>
    <col min="15623" max="15623" width="9.140625" customWidth="1"/>
    <col min="15624" max="15624" width="16.85546875" customWidth="1"/>
    <col min="15625" max="15625" width="6.5703125" customWidth="1"/>
    <col min="15626" max="15626" width="17.140625" customWidth="1"/>
    <col min="15627" max="15627" width="4.42578125" customWidth="1"/>
    <col min="15628" max="15628" width="4.85546875" customWidth="1"/>
    <col min="15873" max="15873" width="3.140625" customWidth="1"/>
    <col min="15874" max="15874" width="13.140625" customWidth="1"/>
    <col min="15875" max="15875" width="2.140625" customWidth="1"/>
    <col min="15876" max="15876" width="6.7109375" customWidth="1"/>
    <col min="15877" max="15877" width="6.28515625" customWidth="1"/>
    <col min="15878" max="15878" width="13.5703125" customWidth="1"/>
    <col min="15879" max="15879" width="9.140625" customWidth="1"/>
    <col min="15880" max="15880" width="16.85546875" customWidth="1"/>
    <col min="15881" max="15881" width="6.5703125" customWidth="1"/>
    <col min="15882" max="15882" width="17.140625" customWidth="1"/>
    <col min="15883" max="15883" width="4.42578125" customWidth="1"/>
    <col min="15884" max="15884" width="4.85546875" customWidth="1"/>
    <col min="16129" max="16129" width="3.140625" customWidth="1"/>
    <col min="16130" max="16130" width="13.140625" customWidth="1"/>
    <col min="16131" max="16131" width="2.140625" customWidth="1"/>
    <col min="16132" max="16132" width="6.7109375" customWidth="1"/>
    <col min="16133" max="16133" width="6.28515625" customWidth="1"/>
    <col min="16134" max="16134" width="13.5703125" customWidth="1"/>
    <col min="16135" max="16135" width="9.140625" customWidth="1"/>
    <col min="16136" max="16136" width="16.85546875" customWidth="1"/>
    <col min="16137" max="16137" width="6.5703125" customWidth="1"/>
    <col min="16138" max="16138" width="17.140625" customWidth="1"/>
    <col min="16139" max="16139" width="4.42578125" customWidth="1"/>
    <col min="16140" max="16140" width="4.85546875" customWidth="1"/>
  </cols>
  <sheetData>
    <row r="1" spans="1:16" ht="7.5" customHeight="1" x14ac:dyDescent="0.2">
      <c r="A1" s="1"/>
      <c r="B1" s="2"/>
      <c r="C1" s="2"/>
      <c r="D1" s="2"/>
      <c r="E1" s="2"/>
      <c r="F1" s="2"/>
      <c r="G1" s="2"/>
      <c r="H1" s="2"/>
      <c r="I1" s="2"/>
      <c r="J1" s="2"/>
      <c r="K1" s="3"/>
    </row>
    <row r="2" spans="1:16" ht="51.75" customHeight="1" thickBot="1" x14ac:dyDescent="0.25">
      <c r="A2" s="4"/>
      <c r="K2" s="5"/>
    </row>
    <row r="3" spans="1:16" ht="30.75" customHeight="1" thickBot="1" x14ac:dyDescent="0.25">
      <c r="A3" s="4"/>
      <c r="B3" s="74" t="s">
        <v>27</v>
      </c>
      <c r="C3" s="75"/>
      <c r="D3" s="75"/>
      <c r="E3" s="75"/>
      <c r="F3" s="75"/>
      <c r="G3" s="75"/>
      <c r="H3" s="75"/>
      <c r="I3" s="75"/>
      <c r="J3" s="76"/>
      <c r="K3" s="5"/>
      <c r="P3" s="10"/>
    </row>
    <row r="4" spans="1:16" ht="15.75" customHeight="1" x14ac:dyDescent="0.2">
      <c r="A4" s="4"/>
      <c r="B4" s="77" t="s">
        <v>10</v>
      </c>
      <c r="C4" s="78"/>
      <c r="D4" s="78"/>
      <c r="E4" s="79"/>
      <c r="F4" s="91"/>
      <c r="G4" s="92"/>
      <c r="H4" s="92"/>
      <c r="I4" s="92"/>
      <c r="J4" s="93"/>
      <c r="K4" s="5"/>
    </row>
    <row r="5" spans="1:16" ht="15.75" customHeight="1" x14ac:dyDescent="0.2">
      <c r="A5" s="4"/>
      <c r="B5" s="85"/>
      <c r="C5" s="86"/>
      <c r="D5" s="86"/>
      <c r="E5" s="87"/>
      <c r="F5" s="94"/>
      <c r="G5" s="95"/>
      <c r="H5" s="95"/>
      <c r="I5" s="95"/>
      <c r="J5" s="96"/>
      <c r="K5" s="5"/>
    </row>
    <row r="6" spans="1:16" ht="15.75" customHeight="1" x14ac:dyDescent="0.2">
      <c r="A6" s="4"/>
      <c r="B6" s="85"/>
      <c r="C6" s="86"/>
      <c r="D6" s="86"/>
      <c r="E6" s="87"/>
      <c r="F6" s="94"/>
      <c r="G6" s="95"/>
      <c r="H6" s="95"/>
      <c r="I6" s="95"/>
      <c r="J6" s="96"/>
      <c r="K6" s="5"/>
    </row>
    <row r="7" spans="1:16" ht="15.75" customHeight="1" x14ac:dyDescent="0.2">
      <c r="A7" s="4"/>
      <c r="B7" s="88"/>
      <c r="C7" s="89"/>
      <c r="D7" s="89"/>
      <c r="E7" s="90"/>
      <c r="F7" s="97"/>
      <c r="G7" s="98"/>
      <c r="H7" s="98"/>
      <c r="I7" s="98"/>
      <c r="J7" s="99"/>
      <c r="K7" s="5"/>
    </row>
    <row r="8" spans="1:16" ht="18.75" customHeight="1" x14ac:dyDescent="0.2">
      <c r="A8" s="4"/>
      <c r="B8" s="80" t="s">
        <v>0</v>
      </c>
      <c r="C8" s="81"/>
      <c r="D8" s="81"/>
      <c r="E8" s="82"/>
      <c r="F8" s="83" t="s">
        <v>20</v>
      </c>
      <c r="G8" s="83"/>
      <c r="H8" s="83"/>
      <c r="I8" s="83"/>
      <c r="J8" s="84"/>
      <c r="K8" s="5"/>
    </row>
    <row r="9" spans="1:16" ht="19.5" customHeight="1" x14ac:dyDescent="0.2">
      <c r="A9" s="4"/>
      <c r="B9" s="102" t="s">
        <v>1</v>
      </c>
      <c r="C9" s="103"/>
      <c r="D9" s="103"/>
      <c r="E9" s="104"/>
      <c r="F9" s="105" t="s">
        <v>17</v>
      </c>
      <c r="G9" s="105"/>
      <c r="H9" s="105"/>
      <c r="I9" s="105"/>
      <c r="J9" s="106"/>
      <c r="K9" s="5"/>
    </row>
    <row r="10" spans="1:16" ht="19.5" customHeight="1" x14ac:dyDescent="0.2">
      <c r="A10" s="4"/>
      <c r="B10" s="80"/>
      <c r="C10" s="81"/>
      <c r="D10" s="81"/>
      <c r="E10" s="82"/>
      <c r="F10" s="83"/>
      <c r="G10" s="83"/>
      <c r="H10" s="83"/>
      <c r="I10" s="83"/>
      <c r="J10" s="84"/>
      <c r="K10" s="5"/>
    </row>
    <row r="11" spans="1:16" ht="19.5" customHeight="1" x14ac:dyDescent="0.2">
      <c r="A11" s="4"/>
      <c r="B11" s="11"/>
      <c r="C11" s="12"/>
      <c r="D11" s="12"/>
      <c r="E11" s="13"/>
      <c r="F11" s="22"/>
      <c r="G11" s="22"/>
      <c r="H11" s="22"/>
      <c r="I11" s="22"/>
      <c r="J11" s="23"/>
      <c r="K11" s="5"/>
    </row>
    <row r="12" spans="1:16" ht="19.5" customHeight="1" x14ac:dyDescent="0.2">
      <c r="A12" s="4"/>
      <c r="B12" s="80" t="s">
        <v>8</v>
      </c>
      <c r="C12" s="81"/>
      <c r="D12" s="81"/>
      <c r="E12" s="82"/>
      <c r="F12" s="115" t="s">
        <v>21</v>
      </c>
      <c r="G12" s="116"/>
      <c r="H12" s="117"/>
      <c r="I12" s="117"/>
      <c r="J12" s="118"/>
      <c r="K12" s="5"/>
    </row>
    <row r="13" spans="1:16" ht="19.5" customHeight="1" x14ac:dyDescent="0.2">
      <c r="A13" s="4"/>
      <c r="B13" s="102" t="s">
        <v>2</v>
      </c>
      <c r="C13" s="103"/>
      <c r="D13" s="103"/>
      <c r="E13" s="104"/>
      <c r="F13" s="119"/>
      <c r="G13" s="119"/>
      <c r="H13" s="36"/>
      <c r="I13" s="119"/>
      <c r="J13" s="120"/>
      <c r="K13" s="5"/>
    </row>
    <row r="14" spans="1:16" ht="19.5" customHeight="1" x14ac:dyDescent="0.2">
      <c r="A14" s="4"/>
      <c r="B14" s="80" t="s">
        <v>3</v>
      </c>
      <c r="C14" s="81"/>
      <c r="D14" s="81"/>
      <c r="E14" s="82"/>
      <c r="F14" s="37" t="s">
        <v>22</v>
      </c>
      <c r="G14" s="38"/>
      <c r="H14" s="38"/>
      <c r="I14" s="38"/>
      <c r="J14" s="39"/>
      <c r="K14" s="5"/>
    </row>
    <row r="15" spans="1:16" ht="19.5" customHeight="1" thickBot="1" x14ac:dyDescent="0.25">
      <c r="A15" s="4"/>
      <c r="B15" s="107" t="s">
        <v>9</v>
      </c>
      <c r="C15" s="108"/>
      <c r="D15" s="108"/>
      <c r="E15" s="109"/>
      <c r="F15" s="110"/>
      <c r="G15" s="110"/>
      <c r="H15" s="110"/>
      <c r="I15" s="110"/>
      <c r="J15" s="111"/>
      <c r="K15" s="5"/>
    </row>
    <row r="16" spans="1:16" x14ac:dyDescent="0.2">
      <c r="A16" s="4"/>
      <c r="K16" s="5"/>
    </row>
    <row r="17" spans="1:11" ht="13.5" thickBot="1" x14ac:dyDescent="0.25">
      <c r="A17" s="4"/>
      <c r="K17" s="5"/>
    </row>
    <row r="18" spans="1:11" ht="21.75" customHeight="1" thickBot="1" x14ac:dyDescent="0.3">
      <c r="A18" s="4"/>
      <c r="B18" s="112" t="s">
        <v>12</v>
      </c>
      <c r="C18" s="113"/>
      <c r="D18" s="113"/>
      <c r="E18" s="113"/>
      <c r="F18" s="113"/>
      <c r="G18" s="113"/>
      <c r="H18" s="113"/>
      <c r="I18" s="113"/>
      <c r="J18" s="114"/>
      <c r="K18" s="5"/>
    </row>
    <row r="19" spans="1:11" ht="23.25" customHeight="1" x14ac:dyDescent="0.25">
      <c r="A19" s="4"/>
      <c r="B19" s="100"/>
      <c r="C19" s="101"/>
      <c r="D19" s="34" t="s">
        <v>13</v>
      </c>
      <c r="E19" s="35"/>
      <c r="F19" s="35"/>
      <c r="G19" s="35"/>
      <c r="H19" s="24" t="s">
        <v>15</v>
      </c>
      <c r="I19" s="24" t="s">
        <v>14</v>
      </c>
      <c r="J19" s="25" t="s">
        <v>4</v>
      </c>
      <c r="K19" s="5"/>
    </row>
    <row r="20" spans="1:11" ht="23.25" customHeight="1" x14ac:dyDescent="0.25">
      <c r="A20" s="4"/>
      <c r="B20" s="67"/>
      <c r="C20" s="68"/>
      <c r="D20" s="42" t="s">
        <v>18</v>
      </c>
      <c r="E20" s="43"/>
      <c r="F20" s="43"/>
      <c r="G20" s="43"/>
      <c r="H20" s="58">
        <v>344</v>
      </c>
      <c r="I20" s="53">
        <v>87</v>
      </c>
      <c r="J20" s="26">
        <f>H20*I20</f>
        <v>29928</v>
      </c>
      <c r="K20" s="5"/>
    </row>
    <row r="21" spans="1:11" ht="24" customHeight="1" x14ac:dyDescent="0.25">
      <c r="A21" s="4"/>
      <c r="B21" s="67"/>
      <c r="C21" s="68"/>
      <c r="D21" s="40" t="s">
        <v>28</v>
      </c>
      <c r="E21" s="41"/>
      <c r="F21" s="41"/>
      <c r="G21" s="41"/>
      <c r="H21" s="54">
        <v>344</v>
      </c>
      <c r="I21" s="53">
        <v>65</v>
      </c>
      <c r="J21" s="26">
        <f t="shared" ref="J21:J41" si="0">H21*I21</f>
        <v>22360</v>
      </c>
      <c r="K21" s="5"/>
    </row>
    <row r="22" spans="1:11" ht="24" customHeight="1" x14ac:dyDescent="0.25">
      <c r="A22" s="4"/>
      <c r="B22" s="62"/>
      <c r="C22" s="31"/>
      <c r="D22" s="40" t="s">
        <v>29</v>
      </c>
      <c r="E22" s="41"/>
      <c r="F22" s="41"/>
      <c r="G22" s="41"/>
      <c r="H22" s="54">
        <v>90</v>
      </c>
      <c r="I22" s="53">
        <v>72</v>
      </c>
      <c r="J22" s="26">
        <f t="shared" si="0"/>
        <v>6480</v>
      </c>
      <c r="K22" s="5"/>
    </row>
    <row r="23" spans="1:11" ht="24" customHeight="1" x14ac:dyDescent="0.25">
      <c r="A23" s="4"/>
      <c r="B23" s="62"/>
      <c r="C23" s="31"/>
      <c r="D23" s="40" t="s">
        <v>30</v>
      </c>
      <c r="E23" s="41"/>
      <c r="F23" s="41"/>
      <c r="G23" s="41"/>
      <c r="H23" s="54">
        <v>424</v>
      </c>
      <c r="I23" s="53">
        <v>44</v>
      </c>
      <c r="J23" s="26">
        <f t="shared" si="0"/>
        <v>18656</v>
      </c>
      <c r="K23" s="5"/>
    </row>
    <row r="24" spans="1:11" ht="24" customHeight="1" x14ac:dyDescent="0.25">
      <c r="A24" s="4"/>
      <c r="B24" s="62"/>
      <c r="C24" s="31"/>
      <c r="D24" s="40" t="s">
        <v>31</v>
      </c>
      <c r="E24" s="41"/>
      <c r="F24" s="41"/>
      <c r="G24" s="41"/>
      <c r="H24" s="54">
        <v>10</v>
      </c>
      <c r="I24" s="53">
        <v>87</v>
      </c>
      <c r="J24" s="26">
        <f t="shared" si="0"/>
        <v>870</v>
      </c>
      <c r="K24" s="5"/>
    </row>
    <row r="25" spans="1:11" ht="24" customHeight="1" x14ac:dyDescent="0.25">
      <c r="A25" s="4"/>
      <c r="B25" s="69"/>
      <c r="C25" s="70"/>
      <c r="D25" s="40" t="s">
        <v>16</v>
      </c>
      <c r="E25" s="41"/>
      <c r="F25" s="41"/>
      <c r="G25" s="41"/>
      <c r="H25" s="54">
        <v>90</v>
      </c>
      <c r="I25" s="55">
        <v>68</v>
      </c>
      <c r="J25" s="26">
        <f t="shared" si="0"/>
        <v>6120</v>
      </c>
      <c r="K25" s="5"/>
    </row>
    <row r="26" spans="1:11" ht="24" customHeight="1" x14ac:dyDescent="0.25">
      <c r="A26" s="4"/>
      <c r="B26" s="30"/>
      <c r="C26" s="31"/>
      <c r="D26" s="45" t="s">
        <v>33</v>
      </c>
      <c r="E26" s="46"/>
      <c r="F26" s="46"/>
      <c r="G26" s="46"/>
      <c r="H26" s="56">
        <v>1</v>
      </c>
      <c r="I26" s="59">
        <v>85000</v>
      </c>
      <c r="J26" s="26">
        <f>H26*I26/0.78</f>
        <v>108974.35897435897</v>
      </c>
      <c r="K26" s="5"/>
    </row>
    <row r="27" spans="1:11" ht="24" customHeight="1" x14ac:dyDescent="0.25">
      <c r="A27" s="4"/>
      <c r="B27" s="69"/>
      <c r="C27" s="70"/>
      <c r="D27" s="40" t="s">
        <v>19</v>
      </c>
      <c r="E27" s="41"/>
      <c r="F27" s="41"/>
      <c r="G27" s="41"/>
      <c r="H27" s="54">
        <v>1</v>
      </c>
      <c r="I27" s="60">
        <v>550</v>
      </c>
      <c r="J27" s="26">
        <f t="shared" ref="J27:J32" si="1">H27*I27/0.78</f>
        <v>705.12820512820508</v>
      </c>
      <c r="K27" s="5"/>
    </row>
    <row r="28" spans="1:11" ht="24" customHeight="1" x14ac:dyDescent="0.25">
      <c r="A28" s="4"/>
      <c r="B28" s="32"/>
      <c r="C28" s="33"/>
      <c r="D28" s="42" t="s">
        <v>23</v>
      </c>
      <c r="E28" s="43"/>
      <c r="F28" s="43"/>
      <c r="G28" s="43"/>
      <c r="H28" s="54">
        <v>1</v>
      </c>
      <c r="I28" s="60">
        <f>1700</f>
        <v>1700</v>
      </c>
      <c r="J28" s="26">
        <f t="shared" si="1"/>
        <v>2179.4871794871792</v>
      </c>
      <c r="K28" s="5"/>
    </row>
    <row r="29" spans="1:11" ht="24" customHeight="1" x14ac:dyDescent="0.25">
      <c r="A29" s="4"/>
      <c r="B29" s="32"/>
      <c r="C29" s="33"/>
      <c r="D29" s="42" t="s">
        <v>24</v>
      </c>
      <c r="E29" s="43"/>
      <c r="F29" s="43"/>
      <c r="G29" s="43"/>
      <c r="H29" s="54">
        <v>2</v>
      </c>
      <c r="I29" s="60">
        <v>54</v>
      </c>
      <c r="J29" s="26">
        <f t="shared" si="1"/>
        <v>138.46153846153845</v>
      </c>
      <c r="K29" s="5"/>
    </row>
    <row r="30" spans="1:11" ht="24" customHeight="1" x14ac:dyDescent="0.25">
      <c r="A30" s="4"/>
      <c r="B30" s="32"/>
      <c r="C30" s="33"/>
      <c r="D30" s="42" t="s">
        <v>25</v>
      </c>
      <c r="E30" s="43"/>
      <c r="F30" s="43"/>
      <c r="G30" s="43"/>
      <c r="H30" s="52">
        <v>1</v>
      </c>
      <c r="I30" s="53">
        <v>5000</v>
      </c>
      <c r="J30" s="26">
        <f t="shared" si="1"/>
        <v>6410.2564102564102</v>
      </c>
      <c r="K30" s="5"/>
    </row>
    <row r="31" spans="1:11" ht="24" customHeight="1" x14ac:dyDescent="0.25">
      <c r="A31" s="4"/>
      <c r="B31" s="32"/>
      <c r="C31" s="33"/>
      <c r="D31" s="42" t="s">
        <v>26</v>
      </c>
      <c r="E31" s="50"/>
      <c r="F31" s="50"/>
      <c r="G31" s="50"/>
      <c r="H31" s="57">
        <v>1</v>
      </c>
      <c r="I31" s="57">
        <v>850</v>
      </c>
      <c r="J31" s="26">
        <f t="shared" si="1"/>
        <v>1089.7435897435896</v>
      </c>
      <c r="K31" s="5"/>
    </row>
    <row r="32" spans="1:11" ht="24" customHeight="1" x14ac:dyDescent="0.25">
      <c r="A32" s="4"/>
      <c r="B32" s="32"/>
      <c r="C32" s="33"/>
      <c r="D32" s="42" t="s">
        <v>32</v>
      </c>
      <c r="E32" s="50"/>
      <c r="F32" s="50"/>
      <c r="G32" s="50"/>
      <c r="H32" s="57">
        <v>1</v>
      </c>
      <c r="I32" s="57">
        <v>1100</v>
      </c>
      <c r="J32" s="26">
        <f t="shared" si="1"/>
        <v>1410.2564102564102</v>
      </c>
      <c r="K32" s="5"/>
    </row>
    <row r="33" spans="1:11" ht="24" customHeight="1" x14ac:dyDescent="0.25">
      <c r="A33" s="4"/>
      <c r="B33" s="32"/>
      <c r="C33" s="33"/>
      <c r="D33" s="42"/>
      <c r="E33" s="50"/>
      <c r="F33" s="50"/>
      <c r="G33" s="50"/>
      <c r="H33" s="57"/>
      <c r="I33" s="57"/>
      <c r="J33" s="26">
        <f t="shared" si="0"/>
        <v>0</v>
      </c>
      <c r="K33" s="5"/>
    </row>
    <row r="34" spans="1:11" ht="24" customHeight="1" x14ac:dyDescent="0.25">
      <c r="A34" s="4"/>
      <c r="B34" s="32"/>
      <c r="C34" s="33"/>
      <c r="D34" s="42"/>
      <c r="E34" s="50"/>
      <c r="F34" s="50"/>
      <c r="G34" s="50"/>
      <c r="H34" s="57"/>
      <c r="I34" s="57"/>
      <c r="J34" s="26">
        <f t="shared" si="0"/>
        <v>0</v>
      </c>
      <c r="K34" s="5"/>
    </row>
    <row r="35" spans="1:11" ht="24" customHeight="1" x14ac:dyDescent="0.25">
      <c r="A35" s="4"/>
      <c r="B35" s="32"/>
      <c r="C35" s="33"/>
      <c r="D35" s="42"/>
      <c r="E35" s="50"/>
      <c r="F35" s="50"/>
      <c r="G35" s="50"/>
      <c r="H35" s="57"/>
      <c r="I35" s="57"/>
      <c r="J35" s="26">
        <f t="shared" si="0"/>
        <v>0</v>
      </c>
      <c r="K35" s="5"/>
    </row>
    <row r="36" spans="1:11" ht="24" customHeight="1" x14ac:dyDescent="0.25">
      <c r="A36" s="4"/>
      <c r="B36" s="32"/>
      <c r="C36" s="33"/>
      <c r="D36" s="42"/>
      <c r="E36" s="50"/>
      <c r="F36" s="50"/>
      <c r="G36" s="50"/>
      <c r="H36" s="57"/>
      <c r="I36" s="57"/>
      <c r="J36" s="26">
        <f t="shared" si="0"/>
        <v>0</v>
      </c>
      <c r="K36" s="5"/>
    </row>
    <row r="37" spans="1:11" ht="24" customHeight="1" x14ac:dyDescent="0.25">
      <c r="A37" s="4"/>
      <c r="B37" s="32"/>
      <c r="C37" s="33"/>
      <c r="D37" s="42"/>
      <c r="E37" s="50"/>
      <c r="F37" s="50"/>
      <c r="G37" s="50"/>
      <c r="H37" s="57"/>
      <c r="I37" s="57"/>
      <c r="J37" s="26">
        <f t="shared" si="0"/>
        <v>0</v>
      </c>
      <c r="K37" s="5"/>
    </row>
    <row r="38" spans="1:11" ht="24" customHeight="1" x14ac:dyDescent="0.25">
      <c r="A38" s="4"/>
      <c r="B38" s="32"/>
      <c r="C38" s="33"/>
      <c r="D38" s="42"/>
      <c r="E38" s="50"/>
      <c r="F38" s="50"/>
      <c r="G38" s="50"/>
      <c r="H38" s="50"/>
      <c r="I38" s="51"/>
      <c r="J38" s="26">
        <f t="shared" si="0"/>
        <v>0</v>
      </c>
      <c r="K38" s="5"/>
    </row>
    <row r="39" spans="1:11" ht="24" customHeight="1" x14ac:dyDescent="0.25">
      <c r="A39" s="4"/>
      <c r="B39" s="32"/>
      <c r="C39" s="33"/>
      <c r="D39" s="61"/>
      <c r="E39" s="43"/>
      <c r="F39" s="43"/>
      <c r="G39" s="43"/>
      <c r="H39" s="43"/>
      <c r="I39" s="44"/>
      <c r="J39" s="26">
        <f t="shared" si="0"/>
        <v>0</v>
      </c>
      <c r="K39" s="5"/>
    </row>
    <row r="40" spans="1:11" ht="24" customHeight="1" x14ac:dyDescent="0.25">
      <c r="A40" s="4"/>
      <c r="B40" s="32"/>
      <c r="C40" s="33"/>
      <c r="D40" s="61"/>
      <c r="E40" s="50"/>
      <c r="F40" s="50"/>
      <c r="G40" s="50"/>
      <c r="H40" s="50"/>
      <c r="I40" s="51"/>
      <c r="J40" s="26">
        <f t="shared" si="0"/>
        <v>0</v>
      </c>
      <c r="K40" s="5"/>
    </row>
    <row r="41" spans="1:11" ht="24" customHeight="1" x14ac:dyDescent="0.25">
      <c r="A41" s="4"/>
      <c r="B41" s="32"/>
      <c r="C41" s="33"/>
      <c r="D41" s="42"/>
      <c r="E41" s="50"/>
      <c r="F41" s="50"/>
      <c r="G41" s="50"/>
      <c r="H41" s="50"/>
      <c r="I41" s="51"/>
      <c r="J41" s="26">
        <f t="shared" si="0"/>
        <v>0</v>
      </c>
      <c r="K41" s="5"/>
    </row>
    <row r="42" spans="1:11" ht="24" customHeight="1" thickBot="1" x14ac:dyDescent="0.3">
      <c r="A42" s="4"/>
      <c r="B42" s="65"/>
      <c r="C42" s="66"/>
      <c r="D42" s="47"/>
      <c r="E42" s="48"/>
      <c r="F42" s="48"/>
      <c r="G42" s="48"/>
      <c r="H42" s="48"/>
      <c r="I42" s="49"/>
      <c r="J42" s="27"/>
      <c r="K42" s="5"/>
    </row>
    <row r="43" spans="1:11" ht="15" x14ac:dyDescent="0.2">
      <c r="A43" s="4"/>
      <c r="D43" s="14"/>
      <c r="E43" s="14"/>
      <c r="F43" s="14"/>
      <c r="G43" s="14"/>
      <c r="H43" s="15"/>
      <c r="I43" s="16"/>
      <c r="J43" s="8"/>
      <c r="K43" s="5"/>
    </row>
    <row r="44" spans="1:11" ht="24.75" customHeight="1" thickBot="1" x14ac:dyDescent="0.3">
      <c r="A44" s="4"/>
      <c r="D44" s="14"/>
      <c r="E44" s="14"/>
      <c r="F44" s="14"/>
      <c r="G44" s="14"/>
      <c r="H44" s="71" t="s">
        <v>5</v>
      </c>
      <c r="I44" s="72"/>
      <c r="J44" s="9">
        <f>SUM(J20:J42)</f>
        <v>205321.69230769231</v>
      </c>
      <c r="K44" s="5"/>
    </row>
    <row r="45" spans="1:11" ht="6.75" customHeight="1" x14ac:dyDescent="0.2">
      <c r="A45" s="4"/>
      <c r="D45" s="14"/>
      <c r="E45" s="14"/>
      <c r="F45" s="14"/>
      <c r="G45" s="14"/>
      <c r="H45" s="15"/>
      <c r="I45" s="16"/>
      <c r="J45" s="16"/>
      <c r="K45" s="5"/>
    </row>
    <row r="46" spans="1:11" x14ac:dyDescent="0.2">
      <c r="A46" s="4"/>
      <c r="H46" s="17"/>
      <c r="I46" s="18"/>
      <c r="J46" s="18"/>
      <c r="K46" s="5"/>
    </row>
    <row r="47" spans="1:11" ht="17.25" thickBot="1" x14ac:dyDescent="0.3">
      <c r="A47" s="4"/>
      <c r="B47" s="19"/>
      <c r="C47" s="20"/>
      <c r="D47" s="28"/>
      <c r="E47" s="29"/>
      <c r="F47" s="63">
        <v>45762</v>
      </c>
      <c r="G47" s="73" t="s">
        <v>11</v>
      </c>
      <c r="H47" s="73"/>
      <c r="I47" s="73"/>
      <c r="J47" s="73"/>
      <c r="K47" s="5"/>
    </row>
    <row r="48" spans="1:11" ht="15" x14ac:dyDescent="0.2">
      <c r="A48" s="4"/>
      <c r="B48" s="14"/>
      <c r="C48" s="14"/>
      <c r="D48" s="14"/>
      <c r="E48" s="14"/>
      <c r="F48" s="14"/>
      <c r="G48" s="64" t="s">
        <v>7</v>
      </c>
      <c r="H48" s="64"/>
      <c r="I48" s="64"/>
      <c r="J48" s="64"/>
      <c r="K48" s="5"/>
    </row>
    <row r="49" spans="1:11" x14ac:dyDescent="0.2">
      <c r="A49" s="6"/>
      <c r="B49" s="21"/>
      <c r="C49" s="21"/>
      <c r="D49" s="21"/>
      <c r="E49" s="21"/>
      <c r="F49" s="21"/>
      <c r="G49" s="21"/>
      <c r="H49" s="21"/>
      <c r="I49" s="21" t="s">
        <v>11</v>
      </c>
      <c r="J49" s="21"/>
      <c r="K49" s="7"/>
    </row>
    <row r="71" spans="2:2" x14ac:dyDescent="0.2">
      <c r="B71" t="s">
        <v>6</v>
      </c>
    </row>
  </sheetData>
  <mergeCells count="28">
    <mergeCell ref="B20:C20"/>
    <mergeCell ref="B19:C19"/>
    <mergeCell ref="B9:E9"/>
    <mergeCell ref="F9:J9"/>
    <mergeCell ref="B14:E14"/>
    <mergeCell ref="B15:E15"/>
    <mergeCell ref="F15:J15"/>
    <mergeCell ref="B13:E13"/>
    <mergeCell ref="B18:J18"/>
    <mergeCell ref="B10:E10"/>
    <mergeCell ref="F10:J10"/>
    <mergeCell ref="B12:E12"/>
    <mergeCell ref="F12:J12"/>
    <mergeCell ref="F13:G13"/>
    <mergeCell ref="I13:J13"/>
    <mergeCell ref="B3:J3"/>
    <mergeCell ref="B4:E4"/>
    <mergeCell ref="B8:E8"/>
    <mergeCell ref="F8:J8"/>
    <mergeCell ref="B5:E7"/>
    <mergeCell ref="F4:J7"/>
    <mergeCell ref="G48:J48"/>
    <mergeCell ref="B42:C42"/>
    <mergeCell ref="B21:C21"/>
    <mergeCell ref="B25:C25"/>
    <mergeCell ref="B27:C27"/>
    <mergeCell ref="H44:I44"/>
    <mergeCell ref="G47:J47"/>
  </mergeCells>
  <dataValidations count="2">
    <dataValidation allowBlank="1" showInputMessage="1" showErrorMessage="1" promptTitle="Nimi" sqref="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52:G65553 JB65552:JC65553 SX65552:SY65553 ACT65552:ACU65553 AMP65552:AMQ65553 AWL65552:AWM65553 BGH65552:BGI65553 BQD65552:BQE65553 BZZ65552:CAA65553 CJV65552:CJW65553 CTR65552:CTS65553 DDN65552:DDO65553 DNJ65552:DNK65553 DXF65552:DXG65553 EHB65552:EHC65553 EQX65552:EQY65553 FAT65552:FAU65553 FKP65552:FKQ65553 FUL65552:FUM65553 GEH65552:GEI65553 GOD65552:GOE65553 GXZ65552:GYA65553 HHV65552:HHW65553 HRR65552:HRS65553 IBN65552:IBO65553 ILJ65552:ILK65553 IVF65552:IVG65553 JFB65552:JFC65553 JOX65552:JOY65553 JYT65552:JYU65553 KIP65552:KIQ65553 KSL65552:KSM65553 LCH65552:LCI65553 LMD65552:LME65553 LVZ65552:LWA65553 MFV65552:MFW65553 MPR65552:MPS65553 MZN65552:MZO65553 NJJ65552:NJK65553 NTF65552:NTG65553 ODB65552:ODC65553 OMX65552:OMY65553 OWT65552:OWU65553 PGP65552:PGQ65553 PQL65552:PQM65553 QAH65552:QAI65553 QKD65552:QKE65553 QTZ65552:QUA65553 RDV65552:RDW65553 RNR65552:RNS65553 RXN65552:RXO65553 SHJ65552:SHK65553 SRF65552:SRG65553 TBB65552:TBC65553 TKX65552:TKY65553 TUT65552:TUU65553 UEP65552:UEQ65553 UOL65552:UOM65553 UYH65552:UYI65553 VID65552:VIE65553 VRZ65552:VSA65553 WBV65552:WBW65553 WLR65552:WLS65553 WVN65552:WVO65553 F131088:G131089 JB131088:JC131089 SX131088:SY131089 ACT131088:ACU131089 AMP131088:AMQ131089 AWL131088:AWM131089 BGH131088:BGI131089 BQD131088:BQE131089 BZZ131088:CAA131089 CJV131088:CJW131089 CTR131088:CTS131089 DDN131088:DDO131089 DNJ131088:DNK131089 DXF131088:DXG131089 EHB131088:EHC131089 EQX131088:EQY131089 FAT131088:FAU131089 FKP131088:FKQ131089 FUL131088:FUM131089 GEH131088:GEI131089 GOD131088:GOE131089 GXZ131088:GYA131089 HHV131088:HHW131089 HRR131088:HRS131089 IBN131088:IBO131089 ILJ131088:ILK131089 IVF131088:IVG131089 JFB131088:JFC131089 JOX131088:JOY131089 JYT131088:JYU131089 KIP131088:KIQ131089 KSL131088:KSM131089 LCH131088:LCI131089 LMD131088:LME131089 LVZ131088:LWA131089 MFV131088:MFW131089 MPR131088:MPS131089 MZN131088:MZO131089 NJJ131088:NJK131089 NTF131088:NTG131089 ODB131088:ODC131089 OMX131088:OMY131089 OWT131088:OWU131089 PGP131088:PGQ131089 PQL131088:PQM131089 QAH131088:QAI131089 QKD131088:QKE131089 QTZ131088:QUA131089 RDV131088:RDW131089 RNR131088:RNS131089 RXN131088:RXO131089 SHJ131088:SHK131089 SRF131088:SRG131089 TBB131088:TBC131089 TKX131088:TKY131089 TUT131088:TUU131089 UEP131088:UEQ131089 UOL131088:UOM131089 UYH131088:UYI131089 VID131088:VIE131089 VRZ131088:VSA131089 WBV131088:WBW131089 WLR131088:WLS131089 WVN131088:WVO131089 F196624:G196625 JB196624:JC196625 SX196624:SY196625 ACT196624:ACU196625 AMP196624:AMQ196625 AWL196624:AWM196625 BGH196624:BGI196625 BQD196624:BQE196625 BZZ196624:CAA196625 CJV196624:CJW196625 CTR196624:CTS196625 DDN196624:DDO196625 DNJ196624:DNK196625 DXF196624:DXG196625 EHB196624:EHC196625 EQX196624:EQY196625 FAT196624:FAU196625 FKP196624:FKQ196625 FUL196624:FUM196625 GEH196624:GEI196625 GOD196624:GOE196625 GXZ196624:GYA196625 HHV196624:HHW196625 HRR196624:HRS196625 IBN196624:IBO196625 ILJ196624:ILK196625 IVF196624:IVG196625 JFB196624:JFC196625 JOX196624:JOY196625 JYT196624:JYU196625 KIP196624:KIQ196625 KSL196624:KSM196625 LCH196624:LCI196625 LMD196624:LME196625 LVZ196624:LWA196625 MFV196624:MFW196625 MPR196624:MPS196625 MZN196624:MZO196625 NJJ196624:NJK196625 NTF196624:NTG196625 ODB196624:ODC196625 OMX196624:OMY196625 OWT196624:OWU196625 PGP196624:PGQ196625 PQL196624:PQM196625 QAH196624:QAI196625 QKD196624:QKE196625 QTZ196624:QUA196625 RDV196624:RDW196625 RNR196624:RNS196625 RXN196624:RXO196625 SHJ196624:SHK196625 SRF196624:SRG196625 TBB196624:TBC196625 TKX196624:TKY196625 TUT196624:TUU196625 UEP196624:UEQ196625 UOL196624:UOM196625 UYH196624:UYI196625 VID196624:VIE196625 VRZ196624:VSA196625 WBV196624:WBW196625 WLR196624:WLS196625 WVN196624:WVO196625 F262160:G262161 JB262160:JC262161 SX262160:SY262161 ACT262160:ACU262161 AMP262160:AMQ262161 AWL262160:AWM262161 BGH262160:BGI262161 BQD262160:BQE262161 BZZ262160:CAA262161 CJV262160:CJW262161 CTR262160:CTS262161 DDN262160:DDO262161 DNJ262160:DNK262161 DXF262160:DXG262161 EHB262160:EHC262161 EQX262160:EQY262161 FAT262160:FAU262161 FKP262160:FKQ262161 FUL262160:FUM262161 GEH262160:GEI262161 GOD262160:GOE262161 GXZ262160:GYA262161 HHV262160:HHW262161 HRR262160:HRS262161 IBN262160:IBO262161 ILJ262160:ILK262161 IVF262160:IVG262161 JFB262160:JFC262161 JOX262160:JOY262161 JYT262160:JYU262161 KIP262160:KIQ262161 KSL262160:KSM262161 LCH262160:LCI262161 LMD262160:LME262161 LVZ262160:LWA262161 MFV262160:MFW262161 MPR262160:MPS262161 MZN262160:MZO262161 NJJ262160:NJK262161 NTF262160:NTG262161 ODB262160:ODC262161 OMX262160:OMY262161 OWT262160:OWU262161 PGP262160:PGQ262161 PQL262160:PQM262161 QAH262160:QAI262161 QKD262160:QKE262161 QTZ262160:QUA262161 RDV262160:RDW262161 RNR262160:RNS262161 RXN262160:RXO262161 SHJ262160:SHK262161 SRF262160:SRG262161 TBB262160:TBC262161 TKX262160:TKY262161 TUT262160:TUU262161 UEP262160:UEQ262161 UOL262160:UOM262161 UYH262160:UYI262161 VID262160:VIE262161 VRZ262160:VSA262161 WBV262160:WBW262161 WLR262160:WLS262161 WVN262160:WVO262161 F327696:G327697 JB327696:JC327697 SX327696:SY327697 ACT327696:ACU327697 AMP327696:AMQ327697 AWL327696:AWM327697 BGH327696:BGI327697 BQD327696:BQE327697 BZZ327696:CAA327697 CJV327696:CJW327697 CTR327696:CTS327697 DDN327696:DDO327697 DNJ327696:DNK327697 DXF327696:DXG327697 EHB327696:EHC327697 EQX327696:EQY327697 FAT327696:FAU327697 FKP327696:FKQ327697 FUL327696:FUM327697 GEH327696:GEI327697 GOD327696:GOE327697 GXZ327696:GYA327697 HHV327696:HHW327697 HRR327696:HRS327697 IBN327696:IBO327697 ILJ327696:ILK327697 IVF327696:IVG327697 JFB327696:JFC327697 JOX327696:JOY327697 JYT327696:JYU327697 KIP327696:KIQ327697 KSL327696:KSM327697 LCH327696:LCI327697 LMD327696:LME327697 LVZ327696:LWA327697 MFV327696:MFW327697 MPR327696:MPS327697 MZN327696:MZO327697 NJJ327696:NJK327697 NTF327696:NTG327697 ODB327696:ODC327697 OMX327696:OMY327697 OWT327696:OWU327697 PGP327696:PGQ327697 PQL327696:PQM327697 QAH327696:QAI327697 QKD327696:QKE327697 QTZ327696:QUA327697 RDV327696:RDW327697 RNR327696:RNS327697 RXN327696:RXO327697 SHJ327696:SHK327697 SRF327696:SRG327697 TBB327696:TBC327697 TKX327696:TKY327697 TUT327696:TUU327697 UEP327696:UEQ327697 UOL327696:UOM327697 UYH327696:UYI327697 VID327696:VIE327697 VRZ327696:VSA327697 WBV327696:WBW327697 WLR327696:WLS327697 WVN327696:WVO327697 F393232:G393233 JB393232:JC393233 SX393232:SY393233 ACT393232:ACU393233 AMP393232:AMQ393233 AWL393232:AWM393233 BGH393232:BGI393233 BQD393232:BQE393233 BZZ393232:CAA393233 CJV393232:CJW393233 CTR393232:CTS393233 DDN393232:DDO393233 DNJ393232:DNK393233 DXF393232:DXG393233 EHB393232:EHC393233 EQX393232:EQY393233 FAT393232:FAU393233 FKP393232:FKQ393233 FUL393232:FUM393233 GEH393232:GEI393233 GOD393232:GOE393233 GXZ393232:GYA393233 HHV393232:HHW393233 HRR393232:HRS393233 IBN393232:IBO393233 ILJ393232:ILK393233 IVF393232:IVG393233 JFB393232:JFC393233 JOX393232:JOY393233 JYT393232:JYU393233 KIP393232:KIQ393233 KSL393232:KSM393233 LCH393232:LCI393233 LMD393232:LME393233 LVZ393232:LWA393233 MFV393232:MFW393233 MPR393232:MPS393233 MZN393232:MZO393233 NJJ393232:NJK393233 NTF393232:NTG393233 ODB393232:ODC393233 OMX393232:OMY393233 OWT393232:OWU393233 PGP393232:PGQ393233 PQL393232:PQM393233 QAH393232:QAI393233 QKD393232:QKE393233 QTZ393232:QUA393233 RDV393232:RDW393233 RNR393232:RNS393233 RXN393232:RXO393233 SHJ393232:SHK393233 SRF393232:SRG393233 TBB393232:TBC393233 TKX393232:TKY393233 TUT393232:TUU393233 UEP393232:UEQ393233 UOL393232:UOM393233 UYH393232:UYI393233 VID393232:VIE393233 VRZ393232:VSA393233 WBV393232:WBW393233 WLR393232:WLS393233 WVN393232:WVO393233 F458768:G458769 JB458768:JC458769 SX458768:SY458769 ACT458768:ACU458769 AMP458768:AMQ458769 AWL458768:AWM458769 BGH458768:BGI458769 BQD458768:BQE458769 BZZ458768:CAA458769 CJV458768:CJW458769 CTR458768:CTS458769 DDN458768:DDO458769 DNJ458768:DNK458769 DXF458768:DXG458769 EHB458768:EHC458769 EQX458768:EQY458769 FAT458768:FAU458769 FKP458768:FKQ458769 FUL458768:FUM458769 GEH458768:GEI458769 GOD458768:GOE458769 GXZ458768:GYA458769 HHV458768:HHW458769 HRR458768:HRS458769 IBN458768:IBO458769 ILJ458768:ILK458769 IVF458768:IVG458769 JFB458768:JFC458769 JOX458768:JOY458769 JYT458768:JYU458769 KIP458768:KIQ458769 KSL458768:KSM458769 LCH458768:LCI458769 LMD458768:LME458769 LVZ458768:LWA458769 MFV458768:MFW458769 MPR458768:MPS458769 MZN458768:MZO458769 NJJ458768:NJK458769 NTF458768:NTG458769 ODB458768:ODC458769 OMX458768:OMY458769 OWT458768:OWU458769 PGP458768:PGQ458769 PQL458768:PQM458769 QAH458768:QAI458769 QKD458768:QKE458769 QTZ458768:QUA458769 RDV458768:RDW458769 RNR458768:RNS458769 RXN458768:RXO458769 SHJ458768:SHK458769 SRF458768:SRG458769 TBB458768:TBC458769 TKX458768:TKY458769 TUT458768:TUU458769 UEP458768:UEQ458769 UOL458768:UOM458769 UYH458768:UYI458769 VID458768:VIE458769 VRZ458768:VSA458769 WBV458768:WBW458769 WLR458768:WLS458769 WVN458768:WVO458769 F524304:G524305 JB524304:JC524305 SX524304:SY524305 ACT524304:ACU524305 AMP524304:AMQ524305 AWL524304:AWM524305 BGH524304:BGI524305 BQD524304:BQE524305 BZZ524304:CAA524305 CJV524304:CJW524305 CTR524304:CTS524305 DDN524304:DDO524305 DNJ524304:DNK524305 DXF524304:DXG524305 EHB524304:EHC524305 EQX524304:EQY524305 FAT524304:FAU524305 FKP524304:FKQ524305 FUL524304:FUM524305 GEH524304:GEI524305 GOD524304:GOE524305 GXZ524304:GYA524305 HHV524304:HHW524305 HRR524304:HRS524305 IBN524304:IBO524305 ILJ524304:ILK524305 IVF524304:IVG524305 JFB524304:JFC524305 JOX524304:JOY524305 JYT524304:JYU524305 KIP524304:KIQ524305 KSL524304:KSM524305 LCH524304:LCI524305 LMD524304:LME524305 LVZ524304:LWA524305 MFV524304:MFW524305 MPR524304:MPS524305 MZN524304:MZO524305 NJJ524304:NJK524305 NTF524304:NTG524305 ODB524304:ODC524305 OMX524304:OMY524305 OWT524304:OWU524305 PGP524304:PGQ524305 PQL524304:PQM524305 QAH524304:QAI524305 QKD524304:QKE524305 QTZ524304:QUA524305 RDV524304:RDW524305 RNR524304:RNS524305 RXN524304:RXO524305 SHJ524304:SHK524305 SRF524304:SRG524305 TBB524304:TBC524305 TKX524304:TKY524305 TUT524304:TUU524305 UEP524304:UEQ524305 UOL524304:UOM524305 UYH524304:UYI524305 VID524304:VIE524305 VRZ524304:VSA524305 WBV524304:WBW524305 WLR524304:WLS524305 WVN524304:WVO524305 F589840:G589841 JB589840:JC589841 SX589840:SY589841 ACT589840:ACU589841 AMP589840:AMQ589841 AWL589840:AWM589841 BGH589840:BGI589841 BQD589840:BQE589841 BZZ589840:CAA589841 CJV589840:CJW589841 CTR589840:CTS589841 DDN589840:DDO589841 DNJ589840:DNK589841 DXF589840:DXG589841 EHB589840:EHC589841 EQX589840:EQY589841 FAT589840:FAU589841 FKP589840:FKQ589841 FUL589840:FUM589841 GEH589840:GEI589841 GOD589840:GOE589841 GXZ589840:GYA589841 HHV589840:HHW589841 HRR589840:HRS589841 IBN589840:IBO589841 ILJ589840:ILK589841 IVF589840:IVG589841 JFB589840:JFC589841 JOX589840:JOY589841 JYT589840:JYU589841 KIP589840:KIQ589841 KSL589840:KSM589841 LCH589840:LCI589841 LMD589840:LME589841 LVZ589840:LWA589841 MFV589840:MFW589841 MPR589840:MPS589841 MZN589840:MZO589841 NJJ589840:NJK589841 NTF589840:NTG589841 ODB589840:ODC589841 OMX589840:OMY589841 OWT589840:OWU589841 PGP589840:PGQ589841 PQL589840:PQM589841 QAH589840:QAI589841 QKD589840:QKE589841 QTZ589840:QUA589841 RDV589840:RDW589841 RNR589840:RNS589841 RXN589840:RXO589841 SHJ589840:SHK589841 SRF589840:SRG589841 TBB589840:TBC589841 TKX589840:TKY589841 TUT589840:TUU589841 UEP589840:UEQ589841 UOL589840:UOM589841 UYH589840:UYI589841 VID589840:VIE589841 VRZ589840:VSA589841 WBV589840:WBW589841 WLR589840:WLS589841 WVN589840:WVO589841 F655376:G655377 JB655376:JC655377 SX655376:SY655377 ACT655376:ACU655377 AMP655376:AMQ655377 AWL655376:AWM655377 BGH655376:BGI655377 BQD655376:BQE655377 BZZ655376:CAA655377 CJV655376:CJW655377 CTR655376:CTS655377 DDN655376:DDO655377 DNJ655376:DNK655377 DXF655376:DXG655377 EHB655376:EHC655377 EQX655376:EQY655377 FAT655376:FAU655377 FKP655376:FKQ655377 FUL655376:FUM655377 GEH655376:GEI655377 GOD655376:GOE655377 GXZ655376:GYA655377 HHV655376:HHW655377 HRR655376:HRS655377 IBN655376:IBO655377 ILJ655376:ILK655377 IVF655376:IVG655377 JFB655376:JFC655377 JOX655376:JOY655377 JYT655376:JYU655377 KIP655376:KIQ655377 KSL655376:KSM655377 LCH655376:LCI655377 LMD655376:LME655377 LVZ655376:LWA655377 MFV655376:MFW655377 MPR655376:MPS655377 MZN655376:MZO655377 NJJ655376:NJK655377 NTF655376:NTG655377 ODB655376:ODC655377 OMX655376:OMY655377 OWT655376:OWU655377 PGP655376:PGQ655377 PQL655376:PQM655377 QAH655376:QAI655377 QKD655376:QKE655377 QTZ655376:QUA655377 RDV655376:RDW655377 RNR655376:RNS655377 RXN655376:RXO655377 SHJ655376:SHK655377 SRF655376:SRG655377 TBB655376:TBC655377 TKX655376:TKY655377 TUT655376:TUU655377 UEP655376:UEQ655377 UOL655376:UOM655377 UYH655376:UYI655377 VID655376:VIE655377 VRZ655376:VSA655377 WBV655376:WBW655377 WLR655376:WLS655377 WVN655376:WVO655377 F720912:G720913 JB720912:JC720913 SX720912:SY720913 ACT720912:ACU720913 AMP720912:AMQ720913 AWL720912:AWM720913 BGH720912:BGI720913 BQD720912:BQE720913 BZZ720912:CAA720913 CJV720912:CJW720913 CTR720912:CTS720913 DDN720912:DDO720913 DNJ720912:DNK720913 DXF720912:DXG720913 EHB720912:EHC720913 EQX720912:EQY720913 FAT720912:FAU720913 FKP720912:FKQ720913 FUL720912:FUM720913 GEH720912:GEI720913 GOD720912:GOE720913 GXZ720912:GYA720913 HHV720912:HHW720913 HRR720912:HRS720913 IBN720912:IBO720913 ILJ720912:ILK720913 IVF720912:IVG720913 JFB720912:JFC720913 JOX720912:JOY720913 JYT720912:JYU720913 KIP720912:KIQ720913 KSL720912:KSM720913 LCH720912:LCI720913 LMD720912:LME720913 LVZ720912:LWA720913 MFV720912:MFW720913 MPR720912:MPS720913 MZN720912:MZO720913 NJJ720912:NJK720913 NTF720912:NTG720913 ODB720912:ODC720913 OMX720912:OMY720913 OWT720912:OWU720913 PGP720912:PGQ720913 PQL720912:PQM720913 QAH720912:QAI720913 QKD720912:QKE720913 QTZ720912:QUA720913 RDV720912:RDW720913 RNR720912:RNS720913 RXN720912:RXO720913 SHJ720912:SHK720913 SRF720912:SRG720913 TBB720912:TBC720913 TKX720912:TKY720913 TUT720912:TUU720913 UEP720912:UEQ720913 UOL720912:UOM720913 UYH720912:UYI720913 VID720912:VIE720913 VRZ720912:VSA720913 WBV720912:WBW720913 WLR720912:WLS720913 WVN720912:WVO720913 F786448:G786449 JB786448:JC786449 SX786448:SY786449 ACT786448:ACU786449 AMP786448:AMQ786449 AWL786448:AWM786449 BGH786448:BGI786449 BQD786448:BQE786449 BZZ786448:CAA786449 CJV786448:CJW786449 CTR786448:CTS786449 DDN786448:DDO786449 DNJ786448:DNK786449 DXF786448:DXG786449 EHB786448:EHC786449 EQX786448:EQY786449 FAT786448:FAU786449 FKP786448:FKQ786449 FUL786448:FUM786449 GEH786448:GEI786449 GOD786448:GOE786449 GXZ786448:GYA786449 HHV786448:HHW786449 HRR786448:HRS786449 IBN786448:IBO786449 ILJ786448:ILK786449 IVF786448:IVG786449 JFB786448:JFC786449 JOX786448:JOY786449 JYT786448:JYU786449 KIP786448:KIQ786449 KSL786448:KSM786449 LCH786448:LCI786449 LMD786448:LME786449 LVZ786448:LWA786449 MFV786448:MFW786449 MPR786448:MPS786449 MZN786448:MZO786449 NJJ786448:NJK786449 NTF786448:NTG786449 ODB786448:ODC786449 OMX786448:OMY786449 OWT786448:OWU786449 PGP786448:PGQ786449 PQL786448:PQM786449 QAH786448:QAI786449 QKD786448:QKE786449 QTZ786448:QUA786449 RDV786448:RDW786449 RNR786448:RNS786449 RXN786448:RXO786449 SHJ786448:SHK786449 SRF786448:SRG786449 TBB786448:TBC786449 TKX786448:TKY786449 TUT786448:TUU786449 UEP786448:UEQ786449 UOL786448:UOM786449 UYH786448:UYI786449 VID786448:VIE786449 VRZ786448:VSA786449 WBV786448:WBW786449 WLR786448:WLS786449 WVN786448:WVO786449 F851984:G851985 JB851984:JC851985 SX851984:SY851985 ACT851984:ACU851985 AMP851984:AMQ851985 AWL851984:AWM851985 BGH851984:BGI851985 BQD851984:BQE851985 BZZ851984:CAA851985 CJV851984:CJW851985 CTR851984:CTS851985 DDN851984:DDO851985 DNJ851984:DNK851985 DXF851984:DXG851985 EHB851984:EHC851985 EQX851984:EQY851985 FAT851984:FAU851985 FKP851984:FKQ851985 FUL851984:FUM851985 GEH851984:GEI851985 GOD851984:GOE851985 GXZ851984:GYA851985 HHV851984:HHW851985 HRR851984:HRS851985 IBN851984:IBO851985 ILJ851984:ILK851985 IVF851984:IVG851985 JFB851984:JFC851985 JOX851984:JOY851985 JYT851984:JYU851985 KIP851984:KIQ851985 KSL851984:KSM851985 LCH851984:LCI851985 LMD851984:LME851985 LVZ851984:LWA851985 MFV851984:MFW851985 MPR851984:MPS851985 MZN851984:MZO851985 NJJ851984:NJK851985 NTF851984:NTG851985 ODB851984:ODC851985 OMX851984:OMY851985 OWT851984:OWU851985 PGP851984:PGQ851985 PQL851984:PQM851985 QAH851984:QAI851985 QKD851984:QKE851985 QTZ851984:QUA851985 RDV851984:RDW851985 RNR851984:RNS851985 RXN851984:RXO851985 SHJ851984:SHK851985 SRF851984:SRG851985 TBB851984:TBC851985 TKX851984:TKY851985 TUT851984:TUU851985 UEP851984:UEQ851985 UOL851984:UOM851985 UYH851984:UYI851985 VID851984:VIE851985 VRZ851984:VSA851985 WBV851984:WBW851985 WLR851984:WLS851985 WVN851984:WVO851985 F917520:G917521 JB917520:JC917521 SX917520:SY917521 ACT917520:ACU917521 AMP917520:AMQ917521 AWL917520:AWM917521 BGH917520:BGI917521 BQD917520:BQE917521 BZZ917520:CAA917521 CJV917520:CJW917521 CTR917520:CTS917521 DDN917520:DDO917521 DNJ917520:DNK917521 DXF917520:DXG917521 EHB917520:EHC917521 EQX917520:EQY917521 FAT917520:FAU917521 FKP917520:FKQ917521 FUL917520:FUM917521 GEH917520:GEI917521 GOD917520:GOE917521 GXZ917520:GYA917521 HHV917520:HHW917521 HRR917520:HRS917521 IBN917520:IBO917521 ILJ917520:ILK917521 IVF917520:IVG917521 JFB917520:JFC917521 JOX917520:JOY917521 JYT917520:JYU917521 KIP917520:KIQ917521 KSL917520:KSM917521 LCH917520:LCI917521 LMD917520:LME917521 LVZ917520:LWA917521 MFV917520:MFW917521 MPR917520:MPS917521 MZN917520:MZO917521 NJJ917520:NJK917521 NTF917520:NTG917521 ODB917520:ODC917521 OMX917520:OMY917521 OWT917520:OWU917521 PGP917520:PGQ917521 PQL917520:PQM917521 QAH917520:QAI917521 QKD917520:QKE917521 QTZ917520:QUA917521 RDV917520:RDW917521 RNR917520:RNS917521 RXN917520:RXO917521 SHJ917520:SHK917521 SRF917520:SRG917521 TBB917520:TBC917521 TKX917520:TKY917521 TUT917520:TUU917521 UEP917520:UEQ917521 UOL917520:UOM917521 UYH917520:UYI917521 VID917520:VIE917521 VRZ917520:VSA917521 WBV917520:WBW917521 WLR917520:WLS917521 WVN917520:WVO917521 F983056:G983057 JB983056:JC983057 SX983056:SY983057 ACT983056:ACU983057 AMP983056:AMQ983057 AWL983056:AWM983057 BGH983056:BGI983057 BQD983056:BQE983057 BZZ983056:CAA983057 CJV983056:CJW983057 CTR983056:CTS983057 DDN983056:DDO983057 DNJ983056:DNK983057 DXF983056:DXG983057 EHB983056:EHC983057 EQX983056:EQY983057 FAT983056:FAU983057 FKP983056:FKQ983057 FUL983056:FUM983057 GEH983056:GEI983057 GOD983056:GOE983057 GXZ983056:GYA983057 HHV983056:HHW983057 HRR983056:HRS983057 IBN983056:IBO983057 ILJ983056:ILK983057 IVF983056:IVG983057 JFB983056:JFC983057 JOX983056:JOY983057 JYT983056:JYU983057 KIP983056:KIQ983057 KSL983056:KSM983057 LCH983056:LCI983057 LMD983056:LME983057 LVZ983056:LWA983057 MFV983056:MFW983057 MPR983056:MPS983057 MZN983056:MZO983057 NJJ983056:NJK983057 NTF983056:NTG983057 ODB983056:ODC983057 OMX983056:OMY983057 OWT983056:OWU983057 PGP983056:PGQ983057 PQL983056:PQM983057 QAH983056:QAI983057 QKD983056:QKE983057 QTZ983056:QUA983057 RDV983056:RDW983057 RNR983056:RNS983057 RXN983056:RXO983057 SHJ983056:SHK983057 SRF983056:SRG983057 TBB983056:TBC983057 TKX983056:TKY983057 TUT983056:TUU983057 UEP983056:UEQ983057 UOL983056:UOM983057 UYH983056:UYI983057 VID983056:VIE983057 VRZ983056:VSA983057 WBV983056:WBW983057 WLR983056:WLS983057 WVN983056:WVO983057" xr:uid="{00000000-0002-0000-0000-000000000000}"/>
    <dataValidation allowBlank="1" showInputMessage="1" showErrorMessage="1" promptTitle="Päivämäärä" prompt="Syötä päivämäärä muodossa p.k. (päivä.kuukausi)!"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xr:uid="{00000000-0002-0000-0000-000001000000}"/>
  </dataValidations>
  <pageMargins left="0.23622047244094491" right="0.23622047244094491"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53" sqref="E53"/>
    </sheetView>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Helminen Reima</dc:creator>
  <cp:lastModifiedBy>Andsten Elina</cp:lastModifiedBy>
  <cp:lastPrinted>2023-10-09T05:22:51Z</cp:lastPrinted>
  <dcterms:created xsi:type="dcterms:W3CDTF">2012-02-14T13:18:38Z</dcterms:created>
  <dcterms:modified xsi:type="dcterms:W3CDTF">2025-04-17T05:58:20Z</dcterms:modified>
</cp:coreProperties>
</file>