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iinteistolaitos\Hallintopalvelut\Tamminen\"/>
    </mc:Choice>
  </mc:AlternateContent>
  <xr:revisionPtr revIDLastSave="0" documentId="8_{30723501-9266-409B-A40D-BC293DB755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D34" i="1" s="1"/>
  <c r="D35" i="1" l="1"/>
  <c r="D36" i="1"/>
  <c r="E24" i="1"/>
  <c r="C10" i="1" l="1"/>
  <c r="D20" i="1" l="1"/>
  <c r="D17" i="1"/>
  <c r="D38" i="1"/>
  <c r="D33" i="1"/>
  <c r="D16" i="1"/>
  <c r="D19" i="1"/>
  <c r="D22" i="1"/>
  <c r="D32" i="1"/>
  <c r="D18" i="1"/>
  <c r="D15" i="1"/>
  <c r="D13" i="1"/>
  <c r="D21" i="1"/>
  <c r="D39" i="1"/>
  <c r="D14" i="1"/>
  <c r="D37" i="1"/>
  <c r="E41" i="1" s="1"/>
  <c r="D31" i="1"/>
  <c r="D24" i="1" l="1"/>
  <c r="D41" i="1"/>
</calcChain>
</file>

<file path=xl/sharedStrings.xml><?xml version="1.0" encoding="utf-8"?>
<sst xmlns="http://schemas.openxmlformats.org/spreadsheetml/2006/main" count="58" uniqueCount="46">
  <si>
    <t>Maksuposti</t>
  </si>
  <si>
    <t>Työvaihe</t>
  </si>
  <si>
    <t>Maksupostin osuus kokonaisuudesta</t>
  </si>
  <si>
    <t>Maksupostin arvo</t>
  </si>
  <si>
    <t>Yhteensä:</t>
  </si>
  <si>
    <t>Yhteensä</t>
  </si>
  <si>
    <t>Aloitusmaksu</t>
  </si>
  <si>
    <t>Maaanrakennusosuus arvio</t>
  </si>
  <si>
    <t>Turku Energia 1.erä</t>
  </si>
  <si>
    <t>Turku energia 2.erä</t>
  </si>
  <si>
    <t>Turku Energia 3.erä</t>
  </si>
  <si>
    <t>Turku Energia Sähköverkot Oy</t>
  </si>
  <si>
    <t>Turun kaupungin kiinteistöliikelaitos</t>
  </si>
  <si>
    <t>Ulkovalaistuverkon työt arvio</t>
  </si>
  <si>
    <t>Sähköverkot työt arvio</t>
  </si>
  <si>
    <t>Turku Energia 4.erä</t>
  </si>
  <si>
    <t>Turku Energia 5.erä</t>
  </si>
  <si>
    <t>Purku + Loppumaksu (Työ kokonaisuudessaan valmis)</t>
  </si>
  <si>
    <t>Turku Energia 6.erä</t>
  </si>
  <si>
    <t>Loppumaksu (Työ kokonaisuudessaan valmis)</t>
  </si>
  <si>
    <t xml:space="preserve">Purku </t>
  </si>
  <si>
    <t>Sähkötyöt/liittymät osa 1</t>
  </si>
  <si>
    <t>Sähkötyöt/liittymät osa 2</t>
  </si>
  <si>
    <t>Turku Energia 7.erä</t>
  </si>
  <si>
    <t>TESV 1.erä</t>
  </si>
  <si>
    <t>TESV 2.erä</t>
  </si>
  <si>
    <t>TESV 3.erä</t>
  </si>
  <si>
    <t>TESV 4.erä</t>
  </si>
  <si>
    <t>TESV 5.erä</t>
  </si>
  <si>
    <t>TESV 6.erä</t>
  </si>
  <si>
    <t>TESV 7.erä</t>
  </si>
  <si>
    <t>TESV 8.erä</t>
  </si>
  <si>
    <t>TESV 9.erä</t>
  </si>
  <si>
    <t>Maanrakennus osa 1</t>
  </si>
  <si>
    <t>Maanrakennus osa 2</t>
  </si>
  <si>
    <t>Maanrakennus osa 3</t>
  </si>
  <si>
    <t>Maanrakennus osa 4</t>
  </si>
  <si>
    <t>Sähkötyöt/liittymät osa 3</t>
  </si>
  <si>
    <t>Sähkötyöt osa 1</t>
  </si>
  <si>
    <t>Sähkötyöt osa 2</t>
  </si>
  <si>
    <t>Sähkötyöt osa 3</t>
  </si>
  <si>
    <t>Turku Energia 8.erä</t>
  </si>
  <si>
    <t>TESV 10.erä</t>
  </si>
  <si>
    <t>Turku Energia 9.erä</t>
  </si>
  <si>
    <t>Jani Rantanen / 5.12.2024</t>
  </si>
  <si>
    <t>Maksupostisuunnitelma: Haihu Infraverkkojen aluesaneeraus Turun kaupungissa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</si>
</sst>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6" fontId="1" fillId="0" borderId="0" xfId="0" applyNumberFormat="1" applyFont="1"/>
    <xf numFmtId="0" fontId="0" fillId="0" borderId="5" xfId="0" applyBorder="1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44" fontId="6" fillId="0" borderId="0" xfId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1" xfId="0" applyBorder="1"/>
    <xf numFmtId="0" fontId="1" fillId="2" borderId="3" xfId="0" applyFont="1" applyFill="1" applyBorder="1"/>
    <xf numFmtId="44" fontId="1" fillId="0" borderId="11" xfId="0" applyNumberFormat="1" applyFont="1" applyBorder="1"/>
    <xf numFmtId="0" fontId="0" fillId="0" borderId="12" xfId="0" applyBorder="1"/>
    <xf numFmtId="9" fontId="1" fillId="0" borderId="0" xfId="0" applyNumberFormat="1" applyFont="1" applyAlignment="1">
      <alignment horizontal="center"/>
    </xf>
    <xf numFmtId="0" fontId="1" fillId="0" borderId="10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44" fontId="0" fillId="0" borderId="0" xfId="0" applyNumberFormat="1"/>
    <xf numFmtId="44" fontId="0" fillId="0" borderId="0" xfId="1" applyFont="1" applyFill="1" applyBorder="1"/>
    <xf numFmtId="44" fontId="5" fillId="0" borderId="0" xfId="0" applyNumberFormat="1" applyFont="1"/>
    <xf numFmtId="44" fontId="5" fillId="0" borderId="0" xfId="1" applyFont="1" applyFill="1" applyBorder="1"/>
    <xf numFmtId="44" fontId="4" fillId="0" borderId="2" xfId="1" applyFont="1" applyFill="1" applyBorder="1"/>
    <xf numFmtId="8" fontId="0" fillId="0" borderId="13" xfId="0" applyNumberForma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3" borderId="3" xfId="0" applyFont="1" applyFill="1" applyBorder="1"/>
    <xf numFmtId="0" fontId="1" fillId="0" borderId="15" xfId="0" applyFont="1" applyBorder="1"/>
    <xf numFmtId="8" fontId="1" fillId="0" borderId="16" xfId="0" applyNumberFormat="1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0" xfId="0" applyFill="1"/>
    <xf numFmtId="8" fontId="0" fillId="4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/>
    <xf numFmtId="8" fontId="1" fillId="4" borderId="0" xfId="0" applyNumberFormat="1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8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8" fontId="8" fillId="0" borderId="0" xfId="0" applyNumberFormat="1" applyFont="1"/>
    <xf numFmtId="0" fontId="7" fillId="0" borderId="0" xfId="0" applyFont="1"/>
    <xf numFmtId="44" fontId="7" fillId="0" borderId="0" xfId="0" applyNumberFormat="1" applyFont="1"/>
    <xf numFmtId="0" fontId="7" fillId="0" borderId="0" xfId="0" applyFont="1" applyAlignment="1">
      <alignment horizontal="center" wrapText="1"/>
    </xf>
    <xf numFmtId="8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8"/>
  <sheetViews>
    <sheetView tabSelected="1" zoomScale="120" zoomScaleNormal="120" workbookViewId="0">
      <selection activeCell="F26" sqref="F26"/>
    </sheetView>
  </sheetViews>
  <sheetFormatPr defaultRowHeight="15" x14ac:dyDescent="0.25"/>
  <cols>
    <col min="2" max="2" width="41.42578125" customWidth="1"/>
    <col min="3" max="3" width="56" customWidth="1"/>
    <col min="4" max="4" width="20.5703125" style="31" customWidth="1"/>
    <col min="5" max="5" width="16.7109375" style="31" customWidth="1"/>
    <col min="6" max="6" width="17.140625" style="31" customWidth="1"/>
    <col min="7" max="7" width="17" customWidth="1"/>
    <col min="8" max="8" width="16.28515625" customWidth="1"/>
    <col min="9" max="9" width="67.140625" customWidth="1"/>
    <col min="10" max="10" width="16.140625" customWidth="1"/>
    <col min="11" max="11" width="14.140625" customWidth="1"/>
    <col min="12" max="12" width="14.28515625" customWidth="1"/>
    <col min="13" max="13" width="14.7109375" customWidth="1"/>
  </cols>
  <sheetData>
    <row r="2" spans="2:13" ht="18.75" x14ac:dyDescent="0.3">
      <c r="B2" s="1" t="s">
        <v>45</v>
      </c>
    </row>
    <row r="4" spans="2:13" x14ac:dyDescent="0.25">
      <c r="B4" t="s">
        <v>44</v>
      </c>
    </row>
    <row r="6" spans="2:13" ht="15.75" thickBot="1" x14ac:dyDescent="0.3"/>
    <row r="7" spans="2:13" x14ac:dyDescent="0.25">
      <c r="B7" s="14" t="s">
        <v>11</v>
      </c>
      <c r="C7" s="5"/>
      <c r="I7" s="9"/>
      <c r="J7" s="19"/>
      <c r="K7" s="19"/>
      <c r="L7" s="20"/>
      <c r="M7" s="20"/>
    </row>
    <row r="8" spans="2:13" x14ac:dyDescent="0.25">
      <c r="B8" s="3" t="s">
        <v>7</v>
      </c>
      <c r="C8" s="26">
        <v>96000</v>
      </c>
      <c r="I8" s="9"/>
      <c r="J8" s="19"/>
      <c r="K8" s="19"/>
      <c r="L8" s="20"/>
      <c r="M8" s="20"/>
    </row>
    <row r="9" spans="2:13" ht="15.75" thickBot="1" x14ac:dyDescent="0.3">
      <c r="B9" s="16" t="s">
        <v>14</v>
      </c>
      <c r="C9" s="27">
        <v>159000</v>
      </c>
      <c r="D9" s="62"/>
      <c r="E9" s="33"/>
      <c r="F9" s="17"/>
      <c r="I9" s="21"/>
      <c r="J9" s="7"/>
      <c r="K9" s="7"/>
      <c r="L9" s="22"/>
      <c r="M9" s="8"/>
    </row>
    <row r="10" spans="2:13" ht="16.5" thickTop="1" thickBot="1" x14ac:dyDescent="0.3">
      <c r="B10" s="18" t="s">
        <v>5</v>
      </c>
      <c r="C10" s="15">
        <f>C8+C9</f>
        <v>255000</v>
      </c>
      <c r="D10" s="32"/>
      <c r="E10" s="33"/>
      <c r="F10" s="17"/>
      <c r="I10" s="21"/>
      <c r="J10" s="7"/>
      <c r="K10" s="7"/>
      <c r="L10" s="22"/>
      <c r="M10" s="8"/>
    </row>
    <row r="11" spans="2:13" ht="15.75" thickBot="1" x14ac:dyDescent="0.3">
      <c r="C11" s="2"/>
      <c r="D11" s="32"/>
      <c r="E11" s="33"/>
      <c r="F11" s="17"/>
      <c r="I11" s="21"/>
      <c r="J11" s="22"/>
      <c r="K11" s="23"/>
      <c r="L11" s="22"/>
      <c r="M11" s="8"/>
    </row>
    <row r="12" spans="2:13" ht="45" x14ac:dyDescent="0.25">
      <c r="B12" s="28" t="s">
        <v>0</v>
      </c>
      <c r="C12" s="29" t="s">
        <v>1</v>
      </c>
      <c r="D12" s="29" t="s">
        <v>3</v>
      </c>
      <c r="E12" s="65" t="s">
        <v>2</v>
      </c>
      <c r="F12" s="63"/>
      <c r="I12" s="9"/>
      <c r="J12" s="24"/>
      <c r="K12" s="24"/>
      <c r="L12" s="24"/>
      <c r="M12" s="10"/>
    </row>
    <row r="13" spans="2:13" x14ac:dyDescent="0.25">
      <c r="B13" s="3" t="s">
        <v>24</v>
      </c>
      <c r="C13" s="12" t="s">
        <v>6</v>
      </c>
      <c r="D13" s="34">
        <f>$C$10*E13</f>
        <v>51000</v>
      </c>
      <c r="E13" s="39">
        <v>0.2</v>
      </c>
      <c r="F13" s="69"/>
      <c r="G13" s="70"/>
    </row>
    <row r="14" spans="2:13" x14ac:dyDescent="0.25">
      <c r="B14" s="3" t="s">
        <v>25</v>
      </c>
      <c r="C14" s="13" t="s">
        <v>33</v>
      </c>
      <c r="D14" s="34">
        <f t="shared" ref="D14" si="0">$C$10*E14</f>
        <v>38250</v>
      </c>
      <c r="E14" s="39">
        <v>0.15</v>
      </c>
      <c r="F14" s="69"/>
      <c r="G14" s="70"/>
      <c r="I14" s="9"/>
      <c r="J14" s="25"/>
      <c r="K14" s="25"/>
      <c r="L14" s="24"/>
      <c r="M14" s="10"/>
    </row>
    <row r="15" spans="2:13" x14ac:dyDescent="0.25">
      <c r="B15" s="3" t="s">
        <v>26</v>
      </c>
      <c r="C15" s="13" t="s">
        <v>34</v>
      </c>
      <c r="D15" s="34">
        <f t="shared" ref="D15:D17" si="1">$C$10*E15</f>
        <v>25500</v>
      </c>
      <c r="E15" s="39">
        <v>0.1</v>
      </c>
      <c r="F15" s="71"/>
      <c r="G15" s="70"/>
      <c r="I15" s="9"/>
      <c r="J15" s="25"/>
      <c r="K15" s="25"/>
      <c r="L15" s="24"/>
      <c r="M15" s="10"/>
    </row>
    <row r="16" spans="2:13" x14ac:dyDescent="0.25">
      <c r="B16" s="3" t="s">
        <v>27</v>
      </c>
      <c r="C16" s="13" t="s">
        <v>35</v>
      </c>
      <c r="D16" s="34">
        <f t="shared" si="1"/>
        <v>25500</v>
      </c>
      <c r="E16" s="39">
        <v>0.1</v>
      </c>
      <c r="F16" s="69"/>
      <c r="G16" s="70"/>
      <c r="I16" s="9"/>
      <c r="J16" s="25"/>
      <c r="K16" s="25"/>
      <c r="L16" s="24"/>
      <c r="M16" s="10"/>
    </row>
    <row r="17" spans="2:8" x14ac:dyDescent="0.25">
      <c r="B17" s="3" t="s">
        <v>28</v>
      </c>
      <c r="C17" s="13" t="s">
        <v>36</v>
      </c>
      <c r="D17" s="34">
        <f t="shared" si="1"/>
        <v>12750</v>
      </c>
      <c r="E17" s="39">
        <v>0.05</v>
      </c>
      <c r="G17" s="70"/>
    </row>
    <row r="18" spans="2:8" x14ac:dyDescent="0.25">
      <c r="B18" s="3" t="s">
        <v>29</v>
      </c>
      <c r="C18" s="13" t="s">
        <v>21</v>
      </c>
      <c r="D18" s="34">
        <f>$C$10*E18</f>
        <v>25500</v>
      </c>
      <c r="E18" s="39">
        <v>0.1</v>
      </c>
      <c r="F18" s="69"/>
      <c r="G18" s="70"/>
    </row>
    <row r="19" spans="2:8" x14ac:dyDescent="0.25">
      <c r="B19" s="3" t="s">
        <v>30</v>
      </c>
      <c r="C19" s="13" t="s">
        <v>22</v>
      </c>
      <c r="D19" s="34">
        <f>$C$10*E19</f>
        <v>25500</v>
      </c>
      <c r="E19" s="39">
        <v>0.1</v>
      </c>
      <c r="F19" s="72"/>
      <c r="G19" s="70"/>
    </row>
    <row r="20" spans="2:8" x14ac:dyDescent="0.25">
      <c r="B20" s="3" t="s">
        <v>31</v>
      </c>
      <c r="C20" s="13" t="s">
        <v>37</v>
      </c>
      <c r="D20" s="34">
        <f>$C$10*E20</f>
        <v>25500</v>
      </c>
      <c r="E20" s="39">
        <v>0.1</v>
      </c>
      <c r="F20" s="64"/>
      <c r="G20" s="70"/>
    </row>
    <row r="21" spans="2:8" x14ac:dyDescent="0.25">
      <c r="B21" s="3" t="s">
        <v>32</v>
      </c>
      <c r="C21" s="13" t="s">
        <v>20</v>
      </c>
      <c r="D21" s="34">
        <f>$C$10*E21</f>
        <v>12750</v>
      </c>
      <c r="E21" s="39">
        <v>0.05</v>
      </c>
      <c r="F21" s="64"/>
      <c r="G21" s="70"/>
    </row>
    <row r="22" spans="2:8" ht="18" customHeight="1" x14ac:dyDescent="0.25">
      <c r="B22" s="3" t="s">
        <v>42</v>
      </c>
      <c r="C22" s="13" t="s">
        <v>19</v>
      </c>
      <c r="D22" s="34">
        <f>$C$10*E22</f>
        <v>12750</v>
      </c>
      <c r="E22" s="39">
        <v>0.05</v>
      </c>
      <c r="F22" s="64"/>
      <c r="G22" s="70"/>
    </row>
    <row r="23" spans="2:8" x14ac:dyDescent="0.25">
      <c r="B23" s="11"/>
      <c r="H23" s="4"/>
    </row>
    <row r="24" spans="2:8" ht="15.75" thickBot="1" x14ac:dyDescent="0.3">
      <c r="C24" s="36" t="s">
        <v>4</v>
      </c>
      <c r="D24" s="37">
        <f>SUM(D13:D22)</f>
        <v>255000</v>
      </c>
      <c r="E24" s="38">
        <f>SUM(E13:E22)</f>
        <v>1</v>
      </c>
      <c r="F24" s="17"/>
    </row>
    <row r="25" spans="2:8" x14ac:dyDescent="0.25">
      <c r="B25" s="35" t="s">
        <v>12</v>
      </c>
      <c r="C25" s="6"/>
    </row>
    <row r="26" spans="2:8" x14ac:dyDescent="0.25">
      <c r="B26" s="3" t="s">
        <v>7</v>
      </c>
      <c r="C26" s="26">
        <v>85000</v>
      </c>
    </row>
    <row r="27" spans="2:8" ht="15.75" thickBot="1" x14ac:dyDescent="0.3">
      <c r="B27" s="16" t="s">
        <v>13</v>
      </c>
      <c r="C27" s="27">
        <v>111000</v>
      </c>
    </row>
    <row r="28" spans="2:8" ht="16.5" thickTop="1" thickBot="1" x14ac:dyDescent="0.3">
      <c r="B28" s="18" t="s">
        <v>5</v>
      </c>
      <c r="C28" s="15">
        <f>C26+C27</f>
        <v>196000</v>
      </c>
    </row>
    <row r="29" spans="2:8" ht="15.75" thickBot="1" x14ac:dyDescent="0.3"/>
    <row r="30" spans="2:8" ht="45" x14ac:dyDescent="0.25">
      <c r="B30" s="30" t="s">
        <v>0</v>
      </c>
      <c r="C30" s="30" t="s">
        <v>1</v>
      </c>
      <c r="D30" s="30" t="s">
        <v>3</v>
      </c>
      <c r="E30" s="66" t="s">
        <v>2</v>
      </c>
      <c r="F30" s="61"/>
    </row>
    <row r="31" spans="2:8" x14ac:dyDescent="0.25">
      <c r="B31" s="3" t="s">
        <v>8</v>
      </c>
      <c r="C31" s="12" t="s">
        <v>6</v>
      </c>
      <c r="D31" s="34">
        <f t="shared" ref="D31:D39" si="2">$C$28*E31</f>
        <v>39200</v>
      </c>
      <c r="E31" s="39">
        <v>0.2</v>
      </c>
      <c r="F31" s="63"/>
    </row>
    <row r="32" spans="2:8" ht="16.5" customHeight="1" x14ac:dyDescent="0.25">
      <c r="B32" s="3" t="s">
        <v>9</v>
      </c>
      <c r="C32" s="13" t="s">
        <v>33</v>
      </c>
      <c r="D32" s="34">
        <f t="shared" si="2"/>
        <v>29400</v>
      </c>
      <c r="E32" s="39">
        <v>0.15</v>
      </c>
      <c r="F32" s="63"/>
    </row>
    <row r="33" spans="2:7" ht="16.5" customHeight="1" x14ac:dyDescent="0.25">
      <c r="B33" s="3" t="s">
        <v>10</v>
      </c>
      <c r="C33" s="13" t="s">
        <v>34</v>
      </c>
      <c r="D33" s="34">
        <f t="shared" si="2"/>
        <v>19600</v>
      </c>
      <c r="E33" s="39">
        <v>0.1</v>
      </c>
      <c r="F33" s="63"/>
    </row>
    <row r="34" spans="2:7" ht="16.5" customHeight="1" x14ac:dyDescent="0.25">
      <c r="B34" s="3" t="s">
        <v>15</v>
      </c>
      <c r="C34" s="13" t="s">
        <v>35</v>
      </c>
      <c r="D34" s="34">
        <f t="shared" si="2"/>
        <v>19600</v>
      </c>
      <c r="E34" s="39">
        <v>0.1</v>
      </c>
      <c r="F34" s="63"/>
    </row>
    <row r="35" spans="2:7" ht="16.5" customHeight="1" x14ac:dyDescent="0.25">
      <c r="B35" s="3" t="s">
        <v>16</v>
      </c>
      <c r="C35" s="13" t="s">
        <v>36</v>
      </c>
      <c r="D35" s="34">
        <f t="shared" si="2"/>
        <v>19600</v>
      </c>
      <c r="E35" s="39">
        <v>0.1</v>
      </c>
      <c r="F35" s="64"/>
    </row>
    <row r="36" spans="2:7" ht="16.5" customHeight="1" x14ac:dyDescent="0.25">
      <c r="B36" s="3" t="s">
        <v>18</v>
      </c>
      <c r="C36" s="13" t="s">
        <v>38</v>
      </c>
      <c r="D36" s="34">
        <f t="shared" si="2"/>
        <v>19600</v>
      </c>
      <c r="E36" s="39">
        <v>0.1</v>
      </c>
    </row>
    <row r="37" spans="2:7" ht="16.5" customHeight="1" x14ac:dyDescent="0.25">
      <c r="B37" s="13" t="s">
        <v>23</v>
      </c>
      <c r="C37" s="13" t="s">
        <v>39</v>
      </c>
      <c r="D37" s="34">
        <f t="shared" si="2"/>
        <v>19600</v>
      </c>
      <c r="E37" s="39">
        <v>0.1</v>
      </c>
      <c r="F37" s="64"/>
    </row>
    <row r="38" spans="2:7" ht="16.5" customHeight="1" x14ac:dyDescent="0.25">
      <c r="B38" s="3" t="s">
        <v>41</v>
      </c>
      <c r="C38" s="13" t="s">
        <v>40</v>
      </c>
      <c r="D38" s="34">
        <f t="shared" si="2"/>
        <v>19600</v>
      </c>
      <c r="E38" s="39">
        <v>0.1</v>
      </c>
      <c r="G38" s="40"/>
    </row>
    <row r="39" spans="2:7" x14ac:dyDescent="0.25">
      <c r="B39" s="13" t="s">
        <v>43</v>
      </c>
      <c r="C39" s="13" t="s">
        <v>17</v>
      </c>
      <c r="D39" s="34">
        <f t="shared" si="2"/>
        <v>9800</v>
      </c>
      <c r="E39" s="39">
        <v>0.05</v>
      </c>
      <c r="F39" s="64"/>
      <c r="G39" s="40"/>
    </row>
    <row r="40" spans="2:7" x14ac:dyDescent="0.25">
      <c r="E40" s="67"/>
      <c r="F40" s="48"/>
      <c r="G40" s="40"/>
    </row>
    <row r="41" spans="2:7" x14ac:dyDescent="0.25">
      <c r="C41" s="36" t="s">
        <v>4</v>
      </c>
      <c r="D41" s="37">
        <f>SUM(D31:D39)</f>
        <v>196000</v>
      </c>
      <c r="E41" s="68">
        <f>SUM(E31:E39)</f>
        <v>0.99999999999999989</v>
      </c>
      <c r="F41" s="48"/>
      <c r="G41" s="40"/>
    </row>
    <row r="42" spans="2:7" x14ac:dyDescent="0.25">
      <c r="B42" s="47"/>
      <c r="C42" s="51"/>
      <c r="D42" s="48"/>
      <c r="E42" s="48"/>
      <c r="F42" s="48"/>
      <c r="G42" s="40"/>
    </row>
    <row r="43" spans="2:7" x14ac:dyDescent="0.25">
      <c r="B43" s="47"/>
      <c r="C43" s="52"/>
      <c r="D43" s="48"/>
      <c r="E43" s="48"/>
      <c r="F43" s="48"/>
      <c r="G43" s="40"/>
    </row>
    <row r="44" spans="2:7" x14ac:dyDescent="0.25">
      <c r="B44" s="53"/>
      <c r="C44" s="54"/>
      <c r="D44" s="48"/>
      <c r="E44" s="48"/>
      <c r="F44" s="48"/>
      <c r="G44" s="40"/>
    </row>
    <row r="45" spans="2:7" x14ac:dyDescent="0.25">
      <c r="B45" s="47"/>
      <c r="C45" s="47"/>
      <c r="D45" s="48"/>
      <c r="E45" s="48"/>
      <c r="F45" s="48"/>
      <c r="G45" s="40"/>
    </row>
    <row r="46" spans="2:7" x14ac:dyDescent="0.25">
      <c r="B46" s="60"/>
      <c r="C46" s="60"/>
      <c r="D46" s="60"/>
      <c r="E46" s="61"/>
      <c r="F46" s="61"/>
      <c r="G46" s="40"/>
    </row>
    <row r="47" spans="2:7" x14ac:dyDescent="0.25">
      <c r="B47" s="47"/>
      <c r="C47" s="47"/>
      <c r="D47" s="49"/>
      <c r="E47" s="50"/>
      <c r="F47" s="55"/>
      <c r="G47" s="40"/>
    </row>
    <row r="48" spans="2:7" x14ac:dyDescent="0.25">
      <c r="B48" s="47"/>
      <c r="C48" s="47"/>
      <c r="D48" s="49"/>
      <c r="E48" s="50"/>
      <c r="F48" s="55"/>
      <c r="G48" s="40"/>
    </row>
    <row r="49" spans="2:7" x14ac:dyDescent="0.25">
      <c r="B49" s="47"/>
      <c r="C49" s="47"/>
      <c r="D49" s="49"/>
      <c r="E49" s="50"/>
      <c r="F49" s="55"/>
      <c r="G49" s="40"/>
    </row>
    <row r="50" spans="2:7" x14ac:dyDescent="0.25">
      <c r="B50" s="47"/>
      <c r="C50" s="47"/>
      <c r="D50" s="49"/>
      <c r="E50" s="50"/>
      <c r="F50" s="55"/>
      <c r="G50" s="40"/>
    </row>
    <row r="51" spans="2:7" x14ac:dyDescent="0.25">
      <c r="B51" s="47"/>
      <c r="C51" s="47"/>
      <c r="D51" s="49"/>
      <c r="E51" s="50"/>
      <c r="F51" s="48"/>
      <c r="G51" s="40"/>
    </row>
    <row r="52" spans="2:7" x14ac:dyDescent="0.25">
      <c r="B52" s="47"/>
      <c r="C52" s="47"/>
      <c r="D52" s="48"/>
      <c r="E52" s="48"/>
      <c r="F52" s="48"/>
      <c r="G52" s="40"/>
    </row>
    <row r="53" spans="2:7" x14ac:dyDescent="0.25">
      <c r="B53" s="47"/>
      <c r="C53" s="53"/>
      <c r="D53" s="56"/>
      <c r="E53" s="57"/>
      <c r="F53" s="48"/>
    </row>
    <row r="54" spans="2:7" x14ac:dyDescent="0.25">
      <c r="B54" s="47"/>
      <c r="C54" s="47"/>
      <c r="D54" s="48"/>
      <c r="E54" s="48"/>
      <c r="F54" s="58"/>
    </row>
    <row r="55" spans="2:7" x14ac:dyDescent="0.25">
      <c r="B55" s="53"/>
      <c r="C55" s="53"/>
      <c r="D55" s="59"/>
      <c r="E55" s="48"/>
      <c r="F55" s="58"/>
    </row>
    <row r="56" spans="2:7" x14ac:dyDescent="0.25">
      <c r="B56" s="40"/>
      <c r="C56" s="40"/>
      <c r="D56" s="41"/>
      <c r="E56" s="42"/>
      <c r="F56" s="43"/>
    </row>
    <row r="57" spans="2:7" x14ac:dyDescent="0.25">
      <c r="B57" s="40"/>
      <c r="C57" s="44"/>
      <c r="D57" s="45"/>
      <c r="E57" s="46"/>
    </row>
    <row r="58" spans="2:7" x14ac:dyDescent="0.25">
      <c r="E58" s="43"/>
    </row>
  </sheetData>
  <phoneticPr fontId="10" type="noConversion"/>
  <pageMargins left="0.7" right="0.7" top="0.75" bottom="0.75" header="0.3" footer="0.3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c9f5d-f749-4aa0-8449-85d89c342418" xsi:nil="true"/>
    <lcf76f155ced4ddcb4097134ff3c332f xmlns="03a28023-7ba1-454a-8d25-463f535c10a2">
      <Terms xmlns="http://schemas.microsoft.com/office/infopath/2007/PartnerControls"/>
    </lcf76f155ced4ddcb4097134ff3c332f>
    <TyoryhmanNimi xmlns="37b6a217-4fe1-4884-a4eb-572c5a1969c7">Hankintatiimi</TyoryhmanNi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yöryhmän dokumentti" ma:contentTypeID="0x0101005AF0DAC6D8B8D046AA97775D0EA0A52C0081E6A717D1E59549810DE1F033E5213E" ma:contentTypeVersion="19" ma:contentTypeDescription="Luo uusi asiakirja." ma:contentTypeScope="" ma:versionID="0286c498a4b378e5b5865a4e74d5ab18">
  <xsd:schema xmlns:xsd="http://www.w3.org/2001/XMLSchema" xmlns:xs="http://www.w3.org/2001/XMLSchema" xmlns:p="http://schemas.microsoft.com/office/2006/metadata/properties" xmlns:ns2="37b6a217-4fe1-4884-a4eb-572c5a1969c7" xmlns:ns3="03a28023-7ba1-454a-8d25-463f535c10a2" xmlns:ns4="d9dc9f5d-f749-4aa0-8449-85d89c342418" targetNamespace="http://schemas.microsoft.com/office/2006/metadata/properties" ma:root="true" ma:fieldsID="890e24c1326d7e50d5943e61c8cc13b8" ns2:_="" ns3:_="" ns4:_="">
    <xsd:import namespace="37b6a217-4fe1-4884-a4eb-572c5a1969c7"/>
    <xsd:import namespace="03a28023-7ba1-454a-8d25-463f535c10a2"/>
    <xsd:import namespace="d9dc9f5d-f749-4aa0-8449-85d89c342418"/>
    <xsd:element name="properties">
      <xsd:complexType>
        <xsd:sequence>
          <xsd:element name="documentManagement">
            <xsd:complexType>
              <xsd:all>
                <xsd:element ref="ns2:TyoryhmanNimi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6a217-4fe1-4884-a4eb-572c5a1969c7" elementFormDefault="qualified">
    <xsd:import namespace="http://schemas.microsoft.com/office/2006/documentManagement/types"/>
    <xsd:import namespace="http://schemas.microsoft.com/office/infopath/2007/PartnerControls"/>
    <xsd:element name="TyoryhmanNimi" ma:index="8" nillable="true" ma:displayName="Group" ma:internalName="TyoryhmanNimi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28023-7ba1-454a-8d25-463f535c1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Kuvien tunnisteet" ma:readOnly="false" ma:fieldId="{5cf76f15-5ced-4ddc-b409-7134ff3c332f}" ma:taxonomyMulti="true" ma:sspId="5e2f63dc-b31b-4493-88d7-e96343b6e0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9f5d-f749-4aa0-8449-85d89c3424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587e6b2-1e54-4cc2-b2f2-f63a92fce100}" ma:internalName="TaxCatchAll" ma:showField="CatchAllData" ma:web="d9dc9f5d-f749-4aa0-8449-85d89c342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32D7B0-43BC-46BF-9E20-24ACCF0DB2DF}">
  <ds:schemaRefs>
    <ds:schemaRef ds:uri="http://schemas.microsoft.com/office/2006/metadata/properties"/>
    <ds:schemaRef ds:uri="http://schemas.microsoft.com/office/infopath/2007/PartnerControls"/>
    <ds:schemaRef ds:uri="d9dc9f5d-f749-4aa0-8449-85d89c342418"/>
    <ds:schemaRef ds:uri="03a28023-7ba1-454a-8d25-463f535c10a2"/>
    <ds:schemaRef ds:uri="37b6a217-4fe1-4884-a4eb-572c5a1969c7"/>
  </ds:schemaRefs>
</ds:datastoreItem>
</file>

<file path=customXml/itemProps2.xml><?xml version="1.0" encoding="utf-8"?>
<ds:datastoreItem xmlns:ds="http://schemas.openxmlformats.org/officeDocument/2006/customXml" ds:itemID="{E3FA1E83-37A6-41EF-B349-698CD8137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6a217-4fe1-4884-a4eb-572c5a1969c7"/>
    <ds:schemaRef ds:uri="03a28023-7ba1-454a-8d25-463f535c10a2"/>
    <ds:schemaRef ds:uri="d9dc9f5d-f749-4aa0-8449-85d89c342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5B8A6E-7387-4206-B9AF-57E654830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Sheet1!Tulostusalue</vt:lpstr>
    </vt:vector>
  </TitlesOfParts>
  <Company>TeliaSonera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kauppha1</dc:creator>
  <cp:lastModifiedBy>Andsten Elina</cp:lastModifiedBy>
  <cp:lastPrinted>2025-02-11T07:50:34Z</cp:lastPrinted>
  <dcterms:created xsi:type="dcterms:W3CDTF">2014-03-19T08:42:36Z</dcterms:created>
  <dcterms:modified xsi:type="dcterms:W3CDTF">2025-02-11T07:51:11Z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0x0101005AF0DAC6D8B8D046AA97775D0EA0A52C0081E6A717D1E59549810DE1F033E5213E</vt:lpwstr>
  </property>
  <property fmtid="{D5CDD505-2E9C-101B-9397-08002B2CF9AE}" pid="3" name="Order">
    <vt:r8>55258200</vt:r8>
  </property>
  <property fmtid="{D5CDD505-2E9C-101B-9397-08002B2CF9AE}" pid="4" name="MediaServiceImageTags">
    <vt:lpwstr/>
  </property>
</Properties>
</file>