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adturku.fi\jaot\Kiinteistolaitos\Hallintopalvelut\Tamminen\"/>
    </mc:Choice>
  </mc:AlternateContent>
  <xr:revisionPtr revIDLastSave="0" documentId="8_{360C927A-CC3D-47EF-9213-74DE0937CAFD}" xr6:coauthVersionLast="47" xr6:coauthVersionMax="47" xr10:uidLastSave="{00000000-0000-0000-0000-000000000000}"/>
  <bookViews>
    <workbookView xWindow="28680" yWindow="-120" windowWidth="29040" windowHeight="15840" activeTab="1" xr2:uid="{06245373-7778-4D18-852A-D32A2A35EDDD}"/>
  </bookViews>
  <sheets>
    <sheet name="luonnos" sheetId="1" r:id="rId1"/>
    <sheet name="Päätösversi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" l="1"/>
  <c r="E30" i="2"/>
  <c r="E17" i="2"/>
  <c r="E13" i="2"/>
  <c r="E13" i="1"/>
  <c r="E30" i="1"/>
  <c r="E37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Mäenpää Jukka</author>
  </authors>
  <commentList>
    <comment ref="D2" authorId="0" shapeId="0" xr:uid="{66B87AA4-919D-440B-9C69-88F3E9642EB4}">
      <text>
        <r>
          <rPr>
            <sz val="9"/>
            <color indexed="81"/>
            <rFont val="Tahoma"/>
            <family val="2"/>
          </rPr>
          <t xml:space="preserve">Toteutuneet kustannukset löytyvät 2022 toteutumaraportista, mikäli hanke on ollut perustettuna ja sille on kohdistunut kustannuksia
</t>
        </r>
      </text>
    </comment>
    <comment ref="E2" authorId="0" shapeId="0" xr:uid="{82CB1862-5130-42B9-8A52-1721B8A3DBB7}">
      <text>
        <r>
          <rPr>
            <sz val="9"/>
            <color indexed="81"/>
            <rFont val="Tahoma"/>
            <family val="2"/>
          </rPr>
          <t xml:space="preserve">
2023 kokonaisuudelle käytössä oleva raha ilman siirtyviä. Rahajako löytyy investointiohjelmasta ylätasolla.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Mäenpää Jukka</author>
  </authors>
  <commentList>
    <comment ref="D2" authorId="0" shapeId="0" xr:uid="{305290AA-0D42-4572-A569-B20F0DF2BD37}">
      <text>
        <r>
          <rPr>
            <sz val="9"/>
            <color indexed="81"/>
            <rFont val="Tahoma"/>
            <family val="2"/>
          </rPr>
          <t xml:space="preserve">Toteutuneet kustannukset löytyvät 2022 toteutumaraportista, mikäli hanke on ollut perustettuna ja sille on kohdistunut kustannuksia
</t>
        </r>
      </text>
    </comment>
    <comment ref="E2" authorId="0" shapeId="0" xr:uid="{B7FBCBE5-F413-45CF-9C75-E16EC417F459}">
      <text>
        <r>
          <rPr>
            <sz val="9"/>
            <color indexed="81"/>
            <rFont val="Tahoma"/>
            <family val="2"/>
          </rPr>
          <t xml:space="preserve">
2023 kokonaisuudelle käytössä oleva raha ilman siirtyviä. Rahajako löytyy investointiohjelmasta ylätasolla.</t>
        </r>
      </text>
    </comment>
  </commentList>
</comments>
</file>

<file path=xl/sharedStrings.xml><?xml version="1.0" encoding="utf-8"?>
<sst xmlns="http://schemas.openxmlformats.org/spreadsheetml/2006/main" count="124" uniqueCount="44">
  <si>
    <t>Hankkeen nimi</t>
  </si>
  <si>
    <t>Kustannusarvio</t>
  </si>
  <si>
    <t>Toteutuneet kustannukset edellisen vuoden loppuun</t>
  </si>
  <si>
    <t xml:space="preserve">Rahoitus 2025  </t>
  </si>
  <si>
    <t>Uudet kevyen liikent  reitit, väylät jne</t>
  </si>
  <si>
    <t>Katetaan pyöräilyn kehittämisohjelmasta 750 000 €</t>
  </si>
  <si>
    <t>I-1002-101791</t>
  </si>
  <si>
    <t>Puistokadun ja Mikonkadun risteysalue</t>
  </si>
  <si>
    <t>uusi</t>
  </si>
  <si>
    <t>Pyöräpysäköintipaikat 2025</t>
  </si>
  <si>
    <t>I-1002-101793</t>
  </si>
  <si>
    <t>Suojatieturvallisuus ja muut hidasteet 2025</t>
  </si>
  <si>
    <t>I-1002-101794</t>
  </si>
  <si>
    <t>Aninkaistenkatu välillä Tuureporinkatu  - Verkatehtaankatu</t>
  </si>
  <si>
    <t>I-1002-101694</t>
  </si>
  <si>
    <t>Vanha Tampereentie, Orikedon Tavernan edusta</t>
  </si>
  <si>
    <r>
      <t>-</t>
    </r>
    <r>
      <rPr>
        <i/>
        <sz val="11"/>
        <color theme="1"/>
        <rFont val="Arial"/>
        <family val="2"/>
      </rPr>
      <t>suunnitteluraha</t>
    </r>
  </si>
  <si>
    <t xml:space="preserve"> -toteutusraha</t>
  </si>
  <si>
    <t>yht.</t>
  </si>
  <si>
    <t>Liikennevalot</t>
  </si>
  <si>
    <t>Liikenneverkon toimivuutta parantavat</t>
  </si>
  <si>
    <t>Uuden tieliik.lain liik.ohj.laitt. 2025</t>
  </si>
  <si>
    <t>I-1002-101833</t>
  </si>
  <si>
    <t>VAK liikennemerkkimuutokset</t>
  </si>
  <si>
    <t>Viitoitusuudistus 2025</t>
  </si>
  <si>
    <t>Maksullisuusmuutos 2025</t>
  </si>
  <si>
    <t>I-1002-101799</t>
  </si>
  <si>
    <t>Pyöräilyn kehittämiohjelman pienet parannukset 2025</t>
  </si>
  <si>
    <t>Pyöräliikenteen viitoitus 2025</t>
  </si>
  <si>
    <t>I-1002-101801</t>
  </si>
  <si>
    <t>Ennakoimattomat, pienet liikent.ohj 2025</t>
  </si>
  <si>
    <t>Päättyvien katujen perusparannus 2025</t>
  </si>
  <si>
    <t>Toijaistentie</t>
  </si>
  <si>
    <t>Keskustan kehittäminen -kärkihanke/Liikenne ja liikkuminen/Kävelyn ja pyöräilyn olosuhteiden parantaminen</t>
  </si>
  <si>
    <r>
      <t xml:space="preserve">Rahoitus 2025    </t>
    </r>
    <r>
      <rPr>
        <b/>
        <sz val="11"/>
        <rFont val="Arial"/>
        <family val="2"/>
      </rPr>
      <t xml:space="preserve"> (1 200 000 €)</t>
    </r>
  </si>
  <si>
    <t>Keskustan liikennesuunnitelma</t>
  </si>
  <si>
    <t>I-1002-101802</t>
  </si>
  <si>
    <t>Sirkkalankadun ja Kupittaankadun rauhoittaminen</t>
  </si>
  <si>
    <t>Uudet liikennevalot</t>
  </si>
  <si>
    <t>Martinkatu ja Stålarminkadun risteys</t>
  </si>
  <si>
    <t>Hamppukadun ja Eteläkaaren risteys</t>
  </si>
  <si>
    <t>Kakskerrantien ja Honkaistentien risteys</t>
  </si>
  <si>
    <t>Laulurastaanpolku ja Korpinpolku</t>
  </si>
  <si>
    <t>Hankelistat 2025, 5.2.2025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</si>
</sst>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3" formatCode="_-* #,##0.00_-;\-* #,##0.00_-;_-* &quot;-&quot;??_-;_-@_-"/>
    <numFmt numFmtId="164" formatCode="#,##0\ &quot;€&quot;"/>
    <numFmt numFmtId="165" formatCode="###,000"/>
    <numFmt numFmtId="166" formatCode="#,##0.00\ &quot;€&quot;"/>
    <numFmt numFmtId="167" formatCode="&quot;                 &quot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000000"/>
      <name val="Verdana"/>
      <family val="2"/>
    </font>
    <font>
      <sz val="9"/>
      <color indexed="81"/>
      <name val="Tahoma"/>
      <family val="2"/>
    </font>
    <font>
      <sz val="8"/>
      <color rgb="FF1F497D"/>
      <name val="Verdana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indexed="64"/>
      </right>
      <top/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indexed="64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/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4" borderId="3" applyNumberFormat="0" applyAlignment="0" applyProtection="0">
      <alignment horizontal="left" vertical="center" indent="1"/>
    </xf>
    <xf numFmtId="165" fontId="5" fillId="0" borderId="13" applyNumberFormat="0" applyProtection="0">
      <alignment horizontal="right" vertical="center"/>
    </xf>
  </cellStyleXfs>
  <cellXfs count="79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wrapText="1"/>
    </xf>
    <xf numFmtId="164" fontId="10" fillId="2" borderId="1" xfId="0" applyNumberFormat="1" applyFont="1" applyFill="1" applyBorder="1" applyAlignment="1">
      <alignment horizontal="center"/>
    </xf>
    <xf numFmtId="6" fontId="10" fillId="2" borderId="1" xfId="1" applyNumberFormat="1" applyFont="1" applyFill="1" applyBorder="1" applyAlignment="1">
      <alignment horizontal="center" wrapText="1"/>
    </xf>
    <xf numFmtId="0" fontId="11" fillId="0" borderId="4" xfId="2" quotePrefix="1" applyNumberFormat="1" applyFont="1" applyFill="1" applyBorder="1" applyAlignment="1"/>
    <xf numFmtId="0" fontId="9" fillId="3" borderId="2" xfId="0" quotePrefix="1" applyFont="1" applyFill="1" applyBorder="1" applyAlignment="1">
      <alignment wrapText="1"/>
    </xf>
    <xf numFmtId="164" fontId="12" fillId="0" borderId="1" xfId="1" applyNumberFormat="1" applyFont="1" applyBorder="1" applyAlignment="1">
      <alignment horizontal="center"/>
    </xf>
    <xf numFmtId="164" fontId="9" fillId="3" borderId="2" xfId="1" applyNumberFormat="1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164" fontId="9" fillId="3" borderId="1" xfId="1" applyNumberFormat="1" applyFont="1" applyFill="1" applyBorder="1" applyAlignment="1">
      <alignment horizontal="center"/>
    </xf>
    <xf numFmtId="0" fontId="9" fillId="0" borderId="5" xfId="0" applyFont="1" applyBorder="1" applyAlignment="1">
      <alignment wrapText="1"/>
    </xf>
    <xf numFmtId="164" fontId="9" fillId="0" borderId="5" xfId="1" applyNumberFormat="1" applyFont="1" applyBorder="1" applyAlignment="1">
      <alignment horizontal="center"/>
    </xf>
    <xf numFmtId="164" fontId="9" fillId="3" borderId="5" xfId="1" applyNumberFormat="1" applyFont="1" applyFill="1" applyBorder="1" applyAlignment="1">
      <alignment horizontal="center"/>
    </xf>
    <xf numFmtId="0" fontId="9" fillId="0" borderId="6" xfId="0" quotePrefix="1" applyFont="1" applyBorder="1" applyAlignment="1">
      <alignment wrapText="1"/>
    </xf>
    <xf numFmtId="164" fontId="9" fillId="0" borderId="6" xfId="0" applyNumberFormat="1" applyFont="1" applyBorder="1" applyAlignment="1">
      <alignment horizontal="center"/>
    </xf>
    <xf numFmtId="0" fontId="9" fillId="0" borderId="5" xfId="0" quotePrefix="1" applyFont="1" applyBorder="1" applyAlignment="1">
      <alignment wrapText="1"/>
    </xf>
    <xf numFmtId="164" fontId="9" fillId="0" borderId="7" xfId="0" applyNumberFormat="1" applyFont="1" applyBorder="1" applyAlignment="1">
      <alignment horizontal="center"/>
    </xf>
    <xf numFmtId="0" fontId="9" fillId="0" borderId="12" xfId="0" applyFont="1" applyBorder="1"/>
    <xf numFmtId="0" fontId="13" fillId="0" borderId="2" xfId="0" quotePrefix="1" applyFont="1" applyBorder="1" applyAlignment="1">
      <alignment wrapText="1"/>
    </xf>
    <xf numFmtId="164" fontId="9" fillId="0" borderId="11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10" fillId="2" borderId="1" xfId="0" applyFont="1" applyFill="1" applyBorder="1"/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64" fontId="14" fillId="3" borderId="1" xfId="0" applyNumberFormat="1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9" fillId="0" borderId="2" xfId="0" quotePrefix="1" applyFont="1" applyBorder="1" applyAlignment="1">
      <alignment wrapText="1"/>
    </xf>
    <xf numFmtId="0" fontId="9" fillId="0" borderId="1" xfId="0" quotePrefix="1" applyFont="1" applyBorder="1" applyAlignment="1">
      <alignment wrapText="1"/>
    </xf>
    <xf numFmtId="164" fontId="9" fillId="0" borderId="8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164" fontId="12" fillId="3" borderId="1" xfId="0" applyNumberFormat="1" applyFont="1" applyFill="1" applyBorder="1" applyAlignment="1">
      <alignment horizontal="center"/>
    </xf>
    <xf numFmtId="164" fontId="9" fillId="3" borderId="8" xfId="0" applyNumberFormat="1" applyFont="1" applyFill="1" applyBorder="1" applyAlignment="1">
      <alignment horizontal="center"/>
    </xf>
    <xf numFmtId="0" fontId="9" fillId="0" borderId="6" xfId="0" applyFont="1" applyBorder="1" applyAlignment="1">
      <alignment wrapText="1"/>
    </xf>
    <xf numFmtId="164" fontId="12" fillId="0" borderId="2" xfId="0" applyNumberFormat="1" applyFont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164" fontId="9" fillId="0" borderId="14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166" fontId="0" fillId="0" borderId="0" xfId="0" applyNumberFormat="1"/>
    <xf numFmtId="0" fontId="11" fillId="0" borderId="0" xfId="2" quotePrefix="1" applyNumberFormat="1" applyFont="1" applyFill="1" applyBorder="1" applyAlignment="1"/>
    <xf numFmtId="167" fontId="3" fillId="0" borderId="15" xfId="2" quotePrefix="1" applyNumberFormat="1" applyFill="1" applyBorder="1" applyAlignment="1"/>
    <xf numFmtId="164" fontId="12" fillId="0" borderId="1" xfId="1" applyNumberFormat="1" applyFont="1" applyFill="1" applyBorder="1" applyAlignment="1">
      <alignment horizontal="center"/>
    </xf>
    <xf numFmtId="164" fontId="12" fillId="0" borderId="6" xfId="1" applyNumberFormat="1" applyFont="1" applyBorder="1" applyAlignment="1">
      <alignment horizontal="center"/>
    </xf>
    <xf numFmtId="164" fontId="12" fillId="0" borderId="5" xfId="1" applyNumberFormat="1" applyFont="1" applyBorder="1" applyAlignment="1">
      <alignment horizontal="center"/>
    </xf>
    <xf numFmtId="164" fontId="12" fillId="0" borderId="2" xfId="1" applyNumberFormat="1" applyFont="1" applyBorder="1" applyAlignment="1">
      <alignment horizontal="center"/>
    </xf>
    <xf numFmtId="164" fontId="0" fillId="0" borderId="6" xfId="0" applyNumberFormat="1" applyBorder="1"/>
    <xf numFmtId="164" fontId="10" fillId="0" borderId="2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64" fontId="9" fillId="0" borderId="6" xfId="0" applyNumberFormat="1" applyFont="1" applyBorder="1"/>
    <xf numFmtId="164" fontId="9" fillId="0" borderId="1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1" xfId="0" applyFont="1" applyBorder="1"/>
    <xf numFmtId="164" fontId="14" fillId="0" borderId="1" xfId="0" applyNumberFormat="1" applyFont="1" applyBorder="1" applyAlignment="1">
      <alignment horizontal="center"/>
    </xf>
    <xf numFmtId="0" fontId="11" fillId="0" borderId="16" xfId="2" quotePrefix="1" applyNumberFormat="1" applyFont="1" applyFill="1" applyBorder="1" applyAlignment="1"/>
    <xf numFmtId="0" fontId="11" fillId="0" borderId="17" xfId="2" quotePrefix="1" applyNumberFormat="1" applyFont="1" applyFill="1" applyBorder="1" applyAlignment="1"/>
    <xf numFmtId="0" fontId="13" fillId="0" borderId="1" xfId="0" quotePrefix="1" applyFont="1" applyBorder="1" applyAlignment="1">
      <alignment wrapText="1"/>
    </xf>
    <xf numFmtId="0" fontId="11" fillId="0" borderId="9" xfId="2" quotePrefix="1" applyNumberFormat="1" applyFont="1" applyFill="1" applyBorder="1" applyAlignment="1"/>
    <xf numFmtId="0" fontId="11" fillId="0" borderId="18" xfId="2" quotePrefix="1" applyNumberFormat="1" applyFont="1" applyFill="1" applyBorder="1" applyAlignment="1"/>
    <xf numFmtId="0" fontId="11" fillId="0" borderId="19" xfId="2" quotePrefix="1" applyNumberFormat="1" applyFont="1" applyFill="1" applyBorder="1" applyAlignment="1"/>
  </cellXfs>
  <cellStyles count="4">
    <cellStyle name="Normaali" xfId="0" builtinId="0"/>
    <cellStyle name="Pilkku" xfId="1" builtinId="3"/>
    <cellStyle name="SAPDataCell" xfId="3" xr:uid="{487424B2-002C-4AC0-B4CA-C6DDCF62A285}"/>
    <cellStyle name="SAPHierarchyCell4" xfId="2" xr:uid="{42064450-7BBB-420B-B27D-75AB18AC87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E100-FC49-4D21-BABE-23DB732EFF78}">
  <dimension ref="A1:N43"/>
  <sheetViews>
    <sheetView topLeftCell="A7" zoomScale="115" zoomScaleNormal="115" workbookViewId="0">
      <selection activeCell="C16" sqref="C16"/>
    </sheetView>
  </sheetViews>
  <sheetFormatPr defaultRowHeight="15" x14ac:dyDescent="0.25"/>
  <cols>
    <col min="1" max="1" width="19.140625" customWidth="1"/>
    <col min="2" max="2" width="48.140625" customWidth="1"/>
    <col min="3" max="3" width="26.28515625" customWidth="1"/>
    <col min="4" max="4" width="20.28515625" customWidth="1"/>
    <col min="5" max="5" width="18.5703125" customWidth="1"/>
    <col min="7" max="7" width="12.28515625" bestFit="1" customWidth="1"/>
  </cols>
  <sheetData>
    <row r="1" spans="1:7" ht="20.25" x14ac:dyDescent="0.3">
      <c r="A1" s="4"/>
      <c r="B1" s="5" t="s">
        <v>43</v>
      </c>
      <c r="C1" s="6"/>
      <c r="D1" s="7"/>
      <c r="E1" s="7"/>
      <c r="F1" s="7"/>
    </row>
    <row r="2" spans="1:7" ht="63.75" customHeight="1" x14ac:dyDescent="0.25">
      <c r="A2" s="7"/>
      <c r="B2" s="8" t="s">
        <v>0</v>
      </c>
      <c r="C2" s="9" t="s">
        <v>1</v>
      </c>
      <c r="D2" s="10" t="s">
        <v>2</v>
      </c>
      <c r="E2" s="10" t="s">
        <v>3</v>
      </c>
      <c r="F2" s="7"/>
    </row>
    <row r="3" spans="1:7" ht="60.75" customHeight="1" x14ac:dyDescent="0.25">
      <c r="A3" s="7"/>
      <c r="B3" s="11" t="s">
        <v>4</v>
      </c>
      <c r="C3" s="12"/>
      <c r="D3" s="10"/>
      <c r="E3" s="13" t="s">
        <v>5</v>
      </c>
      <c r="F3" s="7"/>
    </row>
    <row r="4" spans="1:7" x14ac:dyDescent="0.25">
      <c r="A4" s="14" t="s">
        <v>6</v>
      </c>
      <c r="B4" s="15" t="s">
        <v>7</v>
      </c>
      <c r="C4" s="16">
        <v>50000</v>
      </c>
      <c r="D4" s="16">
        <v>0</v>
      </c>
      <c r="E4" s="17">
        <v>50000</v>
      </c>
      <c r="F4" s="7"/>
    </row>
    <row r="5" spans="1:7" ht="15" customHeight="1" x14ac:dyDescent="0.25">
      <c r="A5" s="14" t="s">
        <v>8</v>
      </c>
      <c r="B5" s="18" t="s">
        <v>9</v>
      </c>
      <c r="C5" s="19">
        <v>130000</v>
      </c>
      <c r="D5" s="16"/>
      <c r="E5" s="19">
        <v>130000</v>
      </c>
      <c r="F5" s="7"/>
    </row>
    <row r="6" spans="1:7" ht="15" customHeight="1" x14ac:dyDescent="0.25">
      <c r="A6" s="14" t="s">
        <v>10</v>
      </c>
      <c r="B6" s="20" t="s">
        <v>11</v>
      </c>
      <c r="C6" s="21">
        <v>150000</v>
      </c>
      <c r="D6" s="16"/>
      <c r="E6" s="22">
        <v>150000</v>
      </c>
      <c r="F6" s="7"/>
      <c r="G6" s="56"/>
    </row>
    <row r="7" spans="1:7" ht="29.25" x14ac:dyDescent="0.25">
      <c r="A7" s="14" t="s">
        <v>12</v>
      </c>
      <c r="B7" s="40" t="s">
        <v>13</v>
      </c>
      <c r="C7" s="55">
        <v>342063.94</v>
      </c>
      <c r="D7" s="59">
        <v>192063.94</v>
      </c>
      <c r="E7" s="59">
        <v>150000</v>
      </c>
      <c r="F7" s="7"/>
    </row>
    <row r="8" spans="1:7" ht="15" customHeight="1" x14ac:dyDescent="0.25">
      <c r="A8" s="14" t="s">
        <v>14</v>
      </c>
      <c r="B8" s="23" t="s">
        <v>15</v>
      </c>
      <c r="C8" s="24"/>
      <c r="D8" s="60"/>
      <c r="E8" s="24"/>
      <c r="F8" s="7"/>
    </row>
    <row r="9" spans="1:7" ht="15" customHeight="1" x14ac:dyDescent="0.25">
      <c r="A9" s="7"/>
      <c r="B9" s="25" t="s">
        <v>16</v>
      </c>
      <c r="C9" s="26">
        <v>15000</v>
      </c>
      <c r="D9" s="61"/>
      <c r="E9" s="50">
        <v>15000</v>
      </c>
      <c r="F9" s="7"/>
    </row>
    <row r="10" spans="1:7" ht="15" customHeight="1" x14ac:dyDescent="0.25">
      <c r="A10" s="27"/>
      <c r="B10" s="28" t="s">
        <v>17</v>
      </c>
      <c r="C10" s="29">
        <v>60000</v>
      </c>
      <c r="D10" s="62"/>
      <c r="E10" s="30">
        <v>60000</v>
      </c>
      <c r="F10" s="7"/>
    </row>
    <row r="11" spans="1:7" ht="15" customHeight="1" x14ac:dyDescent="0.25">
      <c r="A11" s="73" t="s">
        <v>8</v>
      </c>
      <c r="B11" s="23" t="s">
        <v>42</v>
      </c>
      <c r="C11" s="53">
        <v>550000</v>
      </c>
      <c r="D11" s="60"/>
      <c r="E11" s="24"/>
      <c r="F11" s="7"/>
    </row>
    <row r="12" spans="1:7" ht="15" customHeight="1" x14ac:dyDescent="0.25">
      <c r="A12" s="74"/>
      <c r="B12" s="25" t="s">
        <v>16</v>
      </c>
      <c r="C12" s="29"/>
      <c r="D12" s="62"/>
      <c r="E12" s="30">
        <v>55000</v>
      </c>
      <c r="F12" s="7"/>
    </row>
    <row r="13" spans="1:7" x14ac:dyDescent="0.25">
      <c r="A13" s="7"/>
      <c r="B13" s="75"/>
      <c r="C13" s="30"/>
      <c r="D13" s="64" t="s">
        <v>18</v>
      </c>
      <c r="E13" s="31">
        <f>SUM(E4:E12)</f>
        <v>610000</v>
      </c>
      <c r="F13" s="7"/>
    </row>
    <row r="14" spans="1:7" x14ac:dyDescent="0.25">
      <c r="A14" s="7"/>
      <c r="B14" s="32" t="s">
        <v>19</v>
      </c>
      <c r="C14" s="33"/>
      <c r="D14" s="34"/>
      <c r="E14" s="12">
        <v>150000</v>
      </c>
      <c r="F14" s="7"/>
    </row>
    <row r="15" spans="1:7" x14ac:dyDescent="0.25">
      <c r="A15" s="14" t="s">
        <v>8</v>
      </c>
      <c r="B15" s="18" t="s">
        <v>40</v>
      </c>
      <c r="C15" s="35">
        <v>150000</v>
      </c>
      <c r="D15" s="35"/>
      <c r="E15" s="36">
        <v>150000</v>
      </c>
      <c r="F15" s="7"/>
    </row>
    <row r="16" spans="1:7" x14ac:dyDescent="0.25">
      <c r="A16" s="57" t="s">
        <v>8</v>
      </c>
      <c r="B16" s="18" t="s">
        <v>41</v>
      </c>
      <c r="C16" s="35">
        <v>150000</v>
      </c>
      <c r="D16" s="35"/>
      <c r="E16" s="36">
        <v>150000</v>
      </c>
      <c r="F16" s="7"/>
    </row>
    <row r="17" spans="1:7" x14ac:dyDescent="0.25">
      <c r="A17" s="7"/>
      <c r="B17" s="18"/>
      <c r="C17" s="35"/>
      <c r="D17" s="65" t="s">
        <v>18</v>
      </c>
      <c r="E17" s="37">
        <f>SUM(E15:E16)</f>
        <v>300000</v>
      </c>
      <c r="F17" s="7"/>
    </row>
    <row r="18" spans="1:7" x14ac:dyDescent="0.25">
      <c r="A18" s="7"/>
      <c r="B18" s="32" t="s">
        <v>20</v>
      </c>
      <c r="C18" s="33"/>
      <c r="D18" s="34"/>
      <c r="E18" s="12">
        <v>250000</v>
      </c>
      <c r="F18" s="7"/>
    </row>
    <row r="19" spans="1:7" x14ac:dyDescent="0.25">
      <c r="A19" s="14" t="s">
        <v>8</v>
      </c>
      <c r="B19" s="18" t="s">
        <v>21</v>
      </c>
      <c r="C19" s="35">
        <v>50000</v>
      </c>
      <c r="D19" s="35"/>
      <c r="E19" s="38">
        <v>50000</v>
      </c>
      <c r="F19" s="7"/>
    </row>
    <row r="20" spans="1:7" x14ac:dyDescent="0.25">
      <c r="A20" s="14" t="s">
        <v>22</v>
      </c>
      <c r="B20" s="18" t="s">
        <v>23</v>
      </c>
      <c r="C20" s="51">
        <v>200000</v>
      </c>
      <c r="D20" s="38">
        <v>82879</v>
      </c>
      <c r="E20" s="38">
        <v>17000</v>
      </c>
      <c r="F20" s="7"/>
    </row>
    <row r="21" spans="1:7" ht="15" customHeight="1" x14ac:dyDescent="0.25">
      <c r="A21" s="14" t="s">
        <v>8</v>
      </c>
      <c r="B21" s="23" t="s">
        <v>24</v>
      </c>
      <c r="C21" s="53"/>
      <c r="D21" s="52"/>
      <c r="E21" s="24"/>
      <c r="F21" s="7"/>
      <c r="G21" s="58"/>
    </row>
    <row r="22" spans="1:7" ht="15" customHeight="1" x14ac:dyDescent="0.25">
      <c r="A22" s="7"/>
      <c r="B22" s="39" t="s">
        <v>16</v>
      </c>
      <c r="C22" s="29">
        <v>30000</v>
      </c>
      <c r="D22" s="46"/>
      <c r="E22" s="30">
        <v>30000</v>
      </c>
      <c r="F22" s="7"/>
    </row>
    <row r="23" spans="1:7" ht="28.5" customHeight="1" x14ac:dyDescent="0.25">
      <c r="A23" s="14" t="s">
        <v>26</v>
      </c>
      <c r="B23" s="40" t="s">
        <v>27</v>
      </c>
      <c r="C23" s="41">
        <v>80000</v>
      </c>
      <c r="D23" s="38"/>
      <c r="E23" s="35">
        <v>80000</v>
      </c>
      <c r="F23" s="7"/>
    </row>
    <row r="24" spans="1:7" ht="15" customHeight="1" x14ac:dyDescent="0.25">
      <c r="A24" s="14" t="s">
        <v>8</v>
      </c>
      <c r="B24" s="42" t="s">
        <v>28</v>
      </c>
      <c r="C24" s="35">
        <v>70000</v>
      </c>
      <c r="D24" s="38"/>
      <c r="E24" s="43">
        <v>70000</v>
      </c>
      <c r="F24" s="7"/>
    </row>
    <row r="25" spans="1:7" x14ac:dyDescent="0.25">
      <c r="A25" s="14" t="s">
        <v>29</v>
      </c>
      <c r="B25" s="40" t="s">
        <v>30</v>
      </c>
      <c r="C25" s="44">
        <v>50000</v>
      </c>
      <c r="D25" s="38"/>
      <c r="E25" s="36">
        <v>50000</v>
      </c>
      <c r="F25" s="7"/>
    </row>
    <row r="26" spans="1:7" ht="15" customHeight="1" x14ac:dyDescent="0.25">
      <c r="A26" s="14" t="s">
        <v>8</v>
      </c>
      <c r="B26" s="45" t="s">
        <v>31</v>
      </c>
      <c r="C26" s="24"/>
      <c r="D26" s="52"/>
      <c r="E26" s="66"/>
      <c r="F26" s="7"/>
    </row>
    <row r="27" spans="1:7" x14ac:dyDescent="0.25">
      <c r="A27" s="7"/>
      <c r="B27" s="39" t="s">
        <v>16</v>
      </c>
      <c r="C27" s="30">
        <v>30000</v>
      </c>
      <c r="D27" s="46"/>
      <c r="E27" s="31"/>
      <c r="F27" s="7"/>
    </row>
    <row r="28" spans="1:7" x14ac:dyDescent="0.25">
      <c r="A28" s="14" t="s">
        <v>8</v>
      </c>
      <c r="B28" s="45" t="s">
        <v>32</v>
      </c>
      <c r="C28" s="24"/>
      <c r="D28" s="52"/>
      <c r="E28" s="66"/>
      <c r="F28" s="7"/>
    </row>
    <row r="29" spans="1:7" x14ac:dyDescent="0.25">
      <c r="A29" s="7"/>
      <c r="B29" s="39" t="s">
        <v>16</v>
      </c>
      <c r="C29" s="30">
        <v>30000</v>
      </c>
      <c r="D29" s="46"/>
      <c r="E29" s="46">
        <v>30000</v>
      </c>
      <c r="F29" s="7"/>
    </row>
    <row r="30" spans="1:7" x14ac:dyDescent="0.25">
      <c r="A30" s="71"/>
      <c r="B30" s="39"/>
      <c r="C30" s="30"/>
      <c r="D30" s="64" t="s">
        <v>18</v>
      </c>
      <c r="E30" s="31">
        <f>SUM(E19:E29)</f>
        <v>327000</v>
      </c>
      <c r="F30" s="7"/>
    </row>
    <row r="31" spans="1:7" ht="53.25" customHeight="1" x14ac:dyDescent="0.25">
      <c r="A31" s="7"/>
      <c r="B31" s="47" t="s">
        <v>33</v>
      </c>
      <c r="C31" s="33"/>
      <c r="D31" s="34"/>
      <c r="E31" s="48" t="s">
        <v>34</v>
      </c>
      <c r="F31" s="7"/>
    </row>
    <row r="32" spans="1:7" ht="15" customHeight="1" x14ac:dyDescent="0.25">
      <c r="A32" s="14" t="s">
        <v>8</v>
      </c>
      <c r="B32" s="25" t="s">
        <v>35</v>
      </c>
      <c r="C32" s="30">
        <v>80000</v>
      </c>
      <c r="D32" s="51"/>
      <c r="E32" s="30">
        <v>80000</v>
      </c>
      <c r="F32" s="7"/>
    </row>
    <row r="33" spans="1:14" s="1" customFormat="1" x14ac:dyDescent="0.25">
      <c r="A33" s="14" t="s">
        <v>36</v>
      </c>
      <c r="B33" s="18" t="s">
        <v>37</v>
      </c>
      <c r="C33" s="30">
        <v>80000</v>
      </c>
      <c r="D33" s="67"/>
      <c r="E33" s="30">
        <v>80000</v>
      </c>
      <c r="F33" s="49"/>
      <c r="G33" s="2"/>
      <c r="H33" s="2"/>
      <c r="I33" s="2"/>
      <c r="J33" s="2"/>
      <c r="K33" s="2"/>
      <c r="L33" s="2"/>
      <c r="M33" s="2"/>
      <c r="N33" s="3"/>
    </row>
    <row r="34" spans="1:14" s="2" customFormat="1" x14ac:dyDescent="0.25">
      <c r="A34" s="77" t="s">
        <v>8</v>
      </c>
      <c r="B34" s="25" t="s">
        <v>38</v>
      </c>
      <c r="C34" s="26"/>
      <c r="D34" s="61"/>
      <c r="E34" s="63"/>
      <c r="F34" s="68"/>
    </row>
    <row r="35" spans="1:14" x14ac:dyDescent="0.25">
      <c r="A35" s="78"/>
      <c r="B35" s="25" t="s">
        <v>39</v>
      </c>
      <c r="C35" s="26">
        <v>150000</v>
      </c>
      <c r="D35" s="61"/>
      <c r="E35" s="51">
        <v>150000</v>
      </c>
      <c r="F35" s="7"/>
    </row>
    <row r="36" spans="1:14" x14ac:dyDescent="0.25">
      <c r="A36" s="76" t="s">
        <v>8</v>
      </c>
      <c r="B36" s="40" t="s">
        <v>25</v>
      </c>
      <c r="C36" s="41">
        <v>300000</v>
      </c>
      <c r="D36" s="38"/>
      <c r="E36" s="35">
        <v>300000</v>
      </c>
      <c r="F36" s="7"/>
    </row>
    <row r="37" spans="1:14" x14ac:dyDescent="0.25">
      <c r="A37" s="69"/>
      <c r="B37" s="69"/>
      <c r="C37" s="70"/>
      <c r="D37" s="65" t="s">
        <v>18</v>
      </c>
      <c r="E37" s="72">
        <f>SUM(E32:E36)</f>
        <v>610000</v>
      </c>
    </row>
    <row r="39" spans="1:14" x14ac:dyDescent="0.25">
      <c r="E39" s="54"/>
    </row>
    <row r="40" spans="1:14" ht="60" customHeight="1" x14ac:dyDescent="0.25">
      <c r="B40" s="2"/>
      <c r="E40" s="54"/>
    </row>
    <row r="41" spans="1:14" ht="53.25" customHeight="1" x14ac:dyDescent="0.25">
      <c r="B41" s="2"/>
      <c r="E41" s="54"/>
    </row>
    <row r="42" spans="1:14" x14ac:dyDescent="0.25">
      <c r="E42" s="54"/>
    </row>
    <row r="43" spans="1:14" x14ac:dyDescent="0.25">
      <c r="E43" s="54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BEB75-C90F-4492-BBF7-D91A1DCA33FC}">
  <sheetPr>
    <tabColor rgb="FFFFC000"/>
  </sheetPr>
  <dimension ref="A1:E37"/>
  <sheetViews>
    <sheetView tabSelected="1" topLeftCell="B1" zoomScale="110" zoomScaleNormal="110" workbookViewId="0">
      <selection sqref="A1:A1048576"/>
    </sheetView>
  </sheetViews>
  <sheetFormatPr defaultRowHeight="15" x14ac:dyDescent="0.25"/>
  <cols>
    <col min="1" max="1" width="19.140625" hidden="1" customWidth="1"/>
    <col min="2" max="2" width="48.140625" customWidth="1"/>
    <col min="3" max="3" width="26.28515625" customWidth="1"/>
    <col min="4" max="4" width="20.28515625" customWidth="1"/>
    <col min="5" max="5" width="18.5703125" customWidth="1"/>
  </cols>
  <sheetData>
    <row r="1" spans="1:5" ht="20.25" x14ac:dyDescent="0.3">
      <c r="A1" s="4"/>
      <c r="B1" s="5" t="s">
        <v>43</v>
      </c>
      <c r="C1" s="6"/>
      <c r="D1" s="7"/>
      <c r="E1" s="7"/>
    </row>
    <row r="2" spans="1:5" ht="60" x14ac:dyDescent="0.25">
      <c r="A2" s="7"/>
      <c r="B2" s="8" t="s">
        <v>0</v>
      </c>
      <c r="C2" s="9" t="s">
        <v>1</v>
      </c>
      <c r="D2" s="10" t="s">
        <v>2</v>
      </c>
      <c r="E2" s="10" t="s">
        <v>3</v>
      </c>
    </row>
    <row r="3" spans="1:5" ht="60" x14ac:dyDescent="0.25">
      <c r="A3" s="7"/>
      <c r="B3" s="11" t="s">
        <v>4</v>
      </c>
      <c r="C3" s="12"/>
      <c r="D3" s="10"/>
      <c r="E3" s="13" t="s">
        <v>5</v>
      </c>
    </row>
    <row r="4" spans="1:5" x14ac:dyDescent="0.25">
      <c r="A4" s="14" t="s">
        <v>6</v>
      </c>
      <c r="B4" s="15" t="s">
        <v>7</v>
      </c>
      <c r="C4" s="16">
        <v>50000</v>
      </c>
      <c r="D4" s="16">
        <v>0</v>
      </c>
      <c r="E4" s="17">
        <v>50000</v>
      </c>
    </row>
    <row r="5" spans="1:5" x14ac:dyDescent="0.25">
      <c r="A5" s="14" t="s">
        <v>8</v>
      </c>
      <c r="B5" s="18" t="s">
        <v>9</v>
      </c>
      <c r="C5" s="19">
        <v>130000</v>
      </c>
      <c r="D5" s="16"/>
      <c r="E5" s="19">
        <v>130000</v>
      </c>
    </row>
    <row r="6" spans="1:5" x14ac:dyDescent="0.25">
      <c r="A6" s="14" t="s">
        <v>10</v>
      </c>
      <c r="B6" s="20" t="s">
        <v>11</v>
      </c>
      <c r="C6" s="21">
        <v>150000</v>
      </c>
      <c r="D6" s="16"/>
      <c r="E6" s="22">
        <v>150000</v>
      </c>
    </row>
    <row r="7" spans="1:5" ht="29.25" x14ac:dyDescent="0.25">
      <c r="A7" s="14" t="s">
        <v>12</v>
      </c>
      <c r="B7" s="40" t="s">
        <v>13</v>
      </c>
      <c r="C7" s="55">
        <v>342063.94</v>
      </c>
      <c r="D7" s="59">
        <v>192063.94</v>
      </c>
      <c r="E7" s="59">
        <v>150000</v>
      </c>
    </row>
    <row r="8" spans="1:5" x14ac:dyDescent="0.25">
      <c r="A8" s="14" t="s">
        <v>14</v>
      </c>
      <c r="B8" s="23" t="s">
        <v>15</v>
      </c>
      <c r="C8" s="24"/>
      <c r="D8" s="60"/>
      <c r="E8" s="24"/>
    </row>
    <row r="9" spans="1:5" x14ac:dyDescent="0.25">
      <c r="A9" s="7"/>
      <c r="B9" s="25" t="s">
        <v>16</v>
      </c>
      <c r="C9" s="26">
        <v>15000</v>
      </c>
      <c r="D9" s="61"/>
      <c r="E9" s="50">
        <v>15000</v>
      </c>
    </row>
    <row r="10" spans="1:5" x14ac:dyDescent="0.25">
      <c r="A10" s="27"/>
      <c r="B10" s="28" t="s">
        <v>17</v>
      </c>
      <c r="C10" s="29">
        <v>60000</v>
      </c>
      <c r="D10" s="62"/>
      <c r="E10" s="30">
        <v>60000</v>
      </c>
    </row>
    <row r="11" spans="1:5" x14ac:dyDescent="0.25">
      <c r="A11" s="73" t="s">
        <v>8</v>
      </c>
      <c r="B11" s="23" t="s">
        <v>42</v>
      </c>
      <c r="C11" s="53">
        <v>550000</v>
      </c>
      <c r="D11" s="60"/>
      <c r="E11" s="24"/>
    </row>
    <row r="12" spans="1:5" x14ac:dyDescent="0.25">
      <c r="A12" s="74"/>
      <c r="B12" s="25" t="s">
        <v>16</v>
      </c>
      <c r="C12" s="29"/>
      <c r="D12" s="62"/>
      <c r="E12" s="30">
        <v>55000</v>
      </c>
    </row>
    <row r="13" spans="1:5" x14ac:dyDescent="0.25">
      <c r="A13" s="7"/>
      <c r="B13" s="75"/>
      <c r="C13" s="30"/>
      <c r="D13" s="64" t="s">
        <v>18</v>
      </c>
      <c r="E13" s="31">
        <f>SUM(E4:E12)</f>
        <v>610000</v>
      </c>
    </row>
    <row r="14" spans="1:5" x14ac:dyDescent="0.25">
      <c r="A14" s="7"/>
      <c r="B14" s="32" t="s">
        <v>19</v>
      </c>
      <c r="C14" s="33"/>
      <c r="D14" s="34"/>
      <c r="E14" s="12">
        <v>150000</v>
      </c>
    </row>
    <row r="15" spans="1:5" x14ac:dyDescent="0.25">
      <c r="A15" s="14" t="s">
        <v>8</v>
      </c>
      <c r="B15" s="18" t="s">
        <v>40</v>
      </c>
      <c r="C15" s="35">
        <v>150000</v>
      </c>
      <c r="D15" s="35"/>
      <c r="E15" s="36">
        <v>150000</v>
      </c>
    </row>
    <row r="16" spans="1:5" x14ac:dyDescent="0.25">
      <c r="A16" s="57" t="s">
        <v>8</v>
      </c>
      <c r="B16" s="18" t="s">
        <v>41</v>
      </c>
      <c r="C16" s="35">
        <v>150000</v>
      </c>
      <c r="D16" s="35"/>
      <c r="E16" s="36">
        <v>150000</v>
      </c>
    </row>
    <row r="17" spans="1:5" x14ac:dyDescent="0.25">
      <c r="A17" s="7"/>
      <c r="B17" s="18"/>
      <c r="C17" s="35"/>
      <c r="D17" s="65" t="s">
        <v>18</v>
      </c>
      <c r="E17" s="37">
        <f>SUM(E15:E16)</f>
        <v>300000</v>
      </c>
    </row>
    <row r="18" spans="1:5" x14ac:dyDescent="0.25">
      <c r="A18" s="7"/>
      <c r="B18" s="32" t="s">
        <v>20</v>
      </c>
      <c r="C18" s="33"/>
      <c r="D18" s="34"/>
      <c r="E18" s="12">
        <v>250000</v>
      </c>
    </row>
    <row r="19" spans="1:5" x14ac:dyDescent="0.25">
      <c r="A19" s="14" t="s">
        <v>8</v>
      </c>
      <c r="B19" s="18" t="s">
        <v>21</v>
      </c>
      <c r="C19" s="35">
        <v>50000</v>
      </c>
      <c r="D19" s="35"/>
      <c r="E19" s="38">
        <v>50000</v>
      </c>
    </row>
    <row r="20" spans="1:5" x14ac:dyDescent="0.25">
      <c r="A20" s="14" t="s">
        <v>22</v>
      </c>
      <c r="B20" s="18" t="s">
        <v>23</v>
      </c>
      <c r="C20" s="51">
        <v>200000</v>
      </c>
      <c r="D20" s="38">
        <v>82879</v>
      </c>
      <c r="E20" s="38">
        <v>17000</v>
      </c>
    </row>
    <row r="21" spans="1:5" x14ac:dyDescent="0.25">
      <c r="A21" s="14" t="s">
        <v>8</v>
      </c>
      <c r="B21" s="23" t="s">
        <v>24</v>
      </c>
      <c r="C21" s="53"/>
      <c r="D21" s="52"/>
      <c r="E21" s="24"/>
    </row>
    <row r="22" spans="1:5" x14ac:dyDescent="0.25">
      <c r="A22" s="7"/>
      <c r="B22" s="39" t="s">
        <v>16</v>
      </c>
      <c r="C22" s="29">
        <v>30000</v>
      </c>
      <c r="D22" s="46"/>
      <c r="E22" s="30">
        <v>30000</v>
      </c>
    </row>
    <row r="23" spans="1:5" ht="29.25" x14ac:dyDescent="0.25">
      <c r="A23" s="14" t="s">
        <v>26</v>
      </c>
      <c r="B23" s="40" t="s">
        <v>27</v>
      </c>
      <c r="C23" s="41">
        <v>80000</v>
      </c>
      <c r="D23" s="38"/>
      <c r="E23" s="35">
        <v>80000</v>
      </c>
    </row>
    <row r="24" spans="1:5" x14ac:dyDescent="0.25">
      <c r="A24" s="14" t="s">
        <v>8</v>
      </c>
      <c r="B24" s="42" t="s">
        <v>28</v>
      </c>
      <c r="C24" s="35">
        <v>70000</v>
      </c>
      <c r="D24" s="38"/>
      <c r="E24" s="43">
        <v>70000</v>
      </c>
    </row>
    <row r="25" spans="1:5" x14ac:dyDescent="0.25">
      <c r="A25" s="14" t="s">
        <v>29</v>
      </c>
      <c r="B25" s="40" t="s">
        <v>30</v>
      </c>
      <c r="C25" s="44">
        <v>50000</v>
      </c>
      <c r="D25" s="38"/>
      <c r="E25" s="36">
        <v>50000</v>
      </c>
    </row>
    <row r="26" spans="1:5" x14ac:dyDescent="0.25">
      <c r="A26" s="14" t="s">
        <v>8</v>
      </c>
      <c r="B26" s="45" t="s">
        <v>31</v>
      </c>
      <c r="C26" s="24"/>
      <c r="D26" s="52"/>
      <c r="E26" s="66"/>
    </row>
    <row r="27" spans="1:5" x14ac:dyDescent="0.25">
      <c r="A27" s="7"/>
      <c r="B27" s="39" t="s">
        <v>16</v>
      </c>
      <c r="C27" s="30">
        <v>30000</v>
      </c>
      <c r="D27" s="46"/>
      <c r="E27" s="31"/>
    </row>
    <row r="28" spans="1:5" x14ac:dyDescent="0.25">
      <c r="A28" s="14" t="s">
        <v>8</v>
      </c>
      <c r="B28" s="45" t="s">
        <v>32</v>
      </c>
      <c r="C28" s="24"/>
      <c r="D28" s="52"/>
      <c r="E28" s="66"/>
    </row>
    <row r="29" spans="1:5" x14ac:dyDescent="0.25">
      <c r="A29" s="7"/>
      <c r="B29" s="39" t="s">
        <v>16</v>
      </c>
      <c r="C29" s="30">
        <v>30000</v>
      </c>
      <c r="D29" s="46"/>
      <c r="E29" s="46">
        <v>30000</v>
      </c>
    </row>
    <row r="30" spans="1:5" x14ac:dyDescent="0.25">
      <c r="A30" s="71"/>
      <c r="B30" s="39"/>
      <c r="C30" s="30"/>
      <c r="D30" s="64" t="s">
        <v>18</v>
      </c>
      <c r="E30" s="31">
        <f>SUM(E19:E29)</f>
        <v>327000</v>
      </c>
    </row>
    <row r="31" spans="1:5" ht="45" x14ac:dyDescent="0.25">
      <c r="A31" s="7"/>
      <c r="B31" s="47" t="s">
        <v>33</v>
      </c>
      <c r="C31" s="33"/>
      <c r="D31" s="34"/>
      <c r="E31" s="48" t="s">
        <v>34</v>
      </c>
    </row>
    <row r="32" spans="1:5" x14ac:dyDescent="0.25">
      <c r="A32" s="14" t="s">
        <v>8</v>
      </c>
      <c r="B32" s="25" t="s">
        <v>35</v>
      </c>
      <c r="C32" s="30">
        <v>80000</v>
      </c>
      <c r="D32" s="51"/>
      <c r="E32" s="30">
        <v>80000</v>
      </c>
    </row>
    <row r="33" spans="1:5" x14ac:dyDescent="0.25">
      <c r="A33" s="14" t="s">
        <v>36</v>
      </c>
      <c r="B33" s="18" t="s">
        <v>37</v>
      </c>
      <c r="C33" s="30">
        <v>80000</v>
      </c>
      <c r="D33" s="67"/>
      <c r="E33" s="30">
        <v>80000</v>
      </c>
    </row>
    <row r="34" spans="1:5" x14ac:dyDescent="0.25">
      <c r="A34" s="77" t="s">
        <v>8</v>
      </c>
      <c r="B34" s="25" t="s">
        <v>38</v>
      </c>
      <c r="C34" s="26"/>
      <c r="D34" s="61"/>
      <c r="E34" s="63"/>
    </row>
    <row r="35" spans="1:5" x14ac:dyDescent="0.25">
      <c r="A35" s="78"/>
      <c r="B35" s="25" t="s">
        <v>39</v>
      </c>
      <c r="C35" s="26">
        <v>150000</v>
      </c>
      <c r="D35" s="61"/>
      <c r="E35" s="51">
        <v>150000</v>
      </c>
    </row>
    <row r="36" spans="1:5" x14ac:dyDescent="0.25">
      <c r="A36" s="76" t="s">
        <v>8</v>
      </c>
      <c r="B36" s="40" t="s">
        <v>25</v>
      </c>
      <c r="C36" s="41">
        <v>300000</v>
      </c>
      <c r="D36" s="38"/>
      <c r="E36" s="35">
        <v>300000</v>
      </c>
    </row>
    <row r="37" spans="1:5" x14ac:dyDescent="0.25">
      <c r="A37" s="69"/>
      <c r="B37" s="69"/>
      <c r="C37" s="70"/>
      <c r="D37" s="65" t="s">
        <v>18</v>
      </c>
      <c r="E37" s="72">
        <f>SUM(E32:E36)</f>
        <v>610000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21E502B73EC48B7C481B02707A95D" ma:contentTypeVersion="15" ma:contentTypeDescription="Create a new document." ma:contentTypeScope="" ma:versionID="e92defd5da45dede336a4e704f36e14a">
  <xsd:schema xmlns:xsd="http://www.w3.org/2001/XMLSchema" xmlns:xs="http://www.w3.org/2001/XMLSchema" xmlns:p="http://schemas.microsoft.com/office/2006/metadata/properties" xmlns:ns2="1a834da9-6c01-4b0d-9854-214ab0844664" xmlns:ns3="3e128f30-cef5-496e-8ae1-acf69bdb7a7e" targetNamespace="http://schemas.microsoft.com/office/2006/metadata/properties" ma:root="true" ma:fieldsID="91e508dad155b437b5c4c576dda173e6" ns2:_="" ns3:_="">
    <xsd:import namespace="1a834da9-6c01-4b0d-9854-214ab0844664"/>
    <xsd:import namespace="3e128f30-cef5-496e-8ae1-acf69bdb7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34da9-6c01-4b0d-9854-214ab08446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fb9b281-25f8-4ed3-b6e8-f02703d6e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28f30-cef5-496e-8ae1-acf69bdb7a7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9fea14f-37c2-4cb8-8bb7-bc7e890038d9}" ma:internalName="TaxCatchAll" ma:showField="CatchAllData" ma:web="3e128f30-cef5-496e-8ae1-acf69bdb7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834da9-6c01-4b0d-9854-214ab0844664">
      <Terms xmlns="http://schemas.microsoft.com/office/infopath/2007/PartnerControls"/>
    </lcf76f155ced4ddcb4097134ff3c332f>
    <TaxCatchAll xmlns="3e128f30-cef5-496e-8ae1-acf69bdb7a7e" xsi:nil="true"/>
  </documentManagement>
</p:properties>
</file>

<file path=customXml/itemProps1.xml><?xml version="1.0" encoding="utf-8"?>
<ds:datastoreItem xmlns:ds="http://schemas.openxmlformats.org/officeDocument/2006/customXml" ds:itemID="{33459BE9-AD49-4AE5-88BB-A4468EF2FB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A0A9F4-CD68-4C90-A6A2-5D6BEF4D4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34da9-6c01-4b0d-9854-214ab0844664"/>
    <ds:schemaRef ds:uri="3e128f30-cef5-496e-8ae1-acf69bdb7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9F554D-6C29-4823-9188-9762A281D6BB}">
  <ds:schemaRefs>
    <ds:schemaRef ds:uri="http://schemas.microsoft.com/office/2006/documentManagement/types"/>
    <ds:schemaRef ds:uri="http://purl.org/dc/elements/1.1/"/>
    <ds:schemaRef ds:uri="http://purl.org/dc/dcmitype/"/>
    <ds:schemaRef ds:uri="1a834da9-6c01-4b0d-9854-214ab0844664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e128f30-cef5-496e-8ae1-acf69bdb7a7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luonnos</vt:lpstr>
      <vt:lpstr>Päätösversio</vt:lpstr>
    </vt:vector>
  </TitlesOfParts>
  <Manager/>
  <Company>Turun kaupunki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Norava Maija</dc:creator>
  <cp:keywords/>
  <dc:description/>
  <cp:lastModifiedBy>Andsten Elina</cp:lastModifiedBy>
  <cp:revision/>
  <dcterms:created xsi:type="dcterms:W3CDTF">2025-01-17T11:00:53Z</dcterms:created>
  <dcterms:modified xsi:type="dcterms:W3CDTF">2025-02-05T11:19:28Z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0x010100DA421E502B73EC48B7C481B02707A95D</vt:lpwstr>
  </property>
  <property fmtid="{D5CDD505-2E9C-101B-9397-08002B2CF9AE}" pid="3" name="MediaServiceImageTags">
    <vt:lpwstr/>
  </property>
</Properties>
</file>