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e5550ro\Desktop\"/>
    </mc:Choice>
  </mc:AlternateContent>
  <xr:revisionPtr revIDLastSave="0" documentId="8_{BA8476D5-BDD4-4672-9883-35C665A08E9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u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3" i="1" l="1"/>
  <c r="O3" i="1"/>
  <c r="Q3" i="1" s="1"/>
  <c r="R3" i="1" s="1"/>
  <c r="O4" i="1"/>
  <c r="Q4" i="1" s="1"/>
  <c r="R4" i="1" s="1"/>
  <c r="O5" i="1"/>
  <c r="Q5" i="1" s="1"/>
  <c r="R5" i="1" s="1"/>
  <c r="O6" i="1"/>
  <c r="Q6" i="1" s="1"/>
  <c r="R6" i="1" s="1"/>
  <c r="O7" i="1"/>
  <c r="Q7" i="1" s="1"/>
  <c r="R7" i="1" s="1"/>
  <c r="O8" i="1"/>
  <c r="Q8" i="1" s="1"/>
  <c r="R8" i="1" s="1"/>
  <c r="O9" i="1"/>
  <c r="Q9" i="1" s="1"/>
  <c r="R9" i="1" s="1"/>
  <c r="O10" i="1"/>
  <c r="Q10" i="1" s="1"/>
  <c r="R10" i="1" s="1"/>
  <c r="O11" i="1"/>
  <c r="Q11" i="1" s="1"/>
  <c r="R11" i="1" s="1"/>
  <c r="O12" i="1"/>
  <c r="Q12" i="1" s="1"/>
  <c r="R12" i="1" s="1"/>
  <c r="O2" i="1"/>
  <c r="Q2" i="1" s="1"/>
  <c r="R2" i="1" s="1"/>
</calcChain>
</file>

<file path=xl/sharedStrings.xml><?xml version="1.0" encoding="utf-8"?>
<sst xmlns="http://schemas.openxmlformats.org/spreadsheetml/2006/main" count="85" uniqueCount="38">
  <si>
    <t>Hetu</t>
  </si>
  <si>
    <t>Ps</t>
  </si>
  <si>
    <t>Ksv</t>
  </si>
  <si>
    <t>Nimike</t>
  </si>
  <si>
    <t>VakNro</t>
  </si>
  <si>
    <t>Pslaji</t>
  </si>
  <si>
    <t>Psluon</t>
  </si>
  <si>
    <t>Psluonne-nimi</t>
  </si>
  <si>
    <t>Hinnoittelu</t>
  </si>
  <si>
    <t>PerYks</t>
  </si>
  <si>
    <t>Perusyksikkö</t>
  </si>
  <si>
    <t>031162-121P</t>
  </si>
  <si>
    <t>A</t>
  </si>
  <si>
    <t>koulutuspäällikkö</t>
  </si>
  <si>
    <t>Vakinainen</t>
  </si>
  <si>
    <t>Ammatillisen koulutuksen johto</t>
  </si>
  <si>
    <t>070768-035U</t>
  </si>
  <si>
    <t>B</t>
  </si>
  <si>
    <t>060679-1575</t>
  </si>
  <si>
    <t>C</t>
  </si>
  <si>
    <t>020273-083D</t>
  </si>
  <si>
    <t>110765-088B</t>
  </si>
  <si>
    <t>rehtori</t>
  </si>
  <si>
    <t>270769-1025</t>
  </si>
  <si>
    <t>051268-125F</t>
  </si>
  <si>
    <t>030676-203X</t>
  </si>
  <si>
    <t>200976-206D</t>
  </si>
  <si>
    <t>140174-108D</t>
  </si>
  <si>
    <t>220174-0612</t>
  </si>
  <si>
    <t>Hitupalkka</t>
  </si>
  <si>
    <t>TVA-lisä 31.7.2023</t>
  </si>
  <si>
    <t>TVA-lisä 1.8.2023</t>
  </si>
  <si>
    <t>TASO</t>
  </si>
  <si>
    <t>2A</t>
  </si>
  <si>
    <t>Järjestelyerä-korotus 1.8.2023</t>
  </si>
  <si>
    <t>TKPalkka 31.7.2023 (maksussa)</t>
  </si>
  <si>
    <t>Vakanssinpalkka 31.7.2023</t>
  </si>
  <si>
    <t>TK-palkka 1.8.2023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</si>
</sst>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0" fillId="0" borderId="0" xfId="0" applyNumberFormat="1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top" wrapText="1"/>
    </xf>
    <xf numFmtId="4" fontId="16" fillId="0" borderId="0" xfId="0" applyNumberFormat="1" applyFont="1" applyAlignment="1">
      <alignment horizontal="center"/>
    </xf>
    <xf numFmtId="4" fontId="0" fillId="0" borderId="0" xfId="0" applyNumberFormat="1" applyFill="1" applyAlignment="1">
      <alignment horizontal="center"/>
    </xf>
    <xf numFmtId="0" fontId="16" fillId="0" borderId="0" xfId="0" applyFont="1" applyAlignment="1">
      <alignment horizontal="center" vertical="top"/>
    </xf>
    <xf numFmtId="0" fontId="0" fillId="0" borderId="0" xfId="0" applyAlignment="1">
      <alignment horizontal="center" vertical="top" wrapText="1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tabSelected="1" workbookViewId="0">
      <selection activeCell="C1" sqref="C1:C1048576"/>
    </sheetView>
  </sheetViews>
  <sheetFormatPr defaultRowHeight="14.5" outlineLevelCol="1" x14ac:dyDescent="0.35"/>
  <cols>
    <col min="2" max="2" width="30.1796875" bestFit="1" customWidth="1"/>
    <col min="3" max="3" width="12.453125" hidden="1" customWidth="1" outlineLevel="1"/>
    <col min="4" max="4" width="2.54296875" bestFit="1" customWidth="1" collapsed="1"/>
    <col min="5" max="5" width="5.81640625" style="4" bestFit="1" customWidth="1"/>
    <col min="6" max="6" width="16.81640625" bestFit="1" customWidth="1"/>
    <col min="8" max="8" width="5.1796875" style="1" bestFit="1" customWidth="1"/>
    <col min="9" max="9" width="6.453125" style="1" bestFit="1" customWidth="1"/>
    <col min="10" max="10" width="12.453125" bestFit="1" customWidth="1"/>
    <col min="11" max="11" width="11.81640625" style="2" customWidth="1"/>
    <col min="12" max="12" width="17.453125" style="9" customWidth="1"/>
    <col min="13" max="13" width="10.453125" style="9" customWidth="1"/>
    <col min="14" max="14" width="9.81640625" customWidth="1"/>
    <col min="15" max="15" width="8.81640625" style="9" bestFit="1" customWidth="1"/>
    <col min="16" max="16" width="12.453125" style="9" customWidth="1"/>
    <col min="17" max="17" width="8.7265625" style="9"/>
    <col min="18" max="18" width="9.1796875" style="9"/>
    <col min="19" max="19" width="5.26953125" style="9" bestFit="1" customWidth="1"/>
  </cols>
  <sheetData>
    <row r="1" spans="1:19" s="5" customFormat="1" ht="43.5" x14ac:dyDescent="0.35">
      <c r="A1" s="5" t="s">
        <v>9</v>
      </c>
      <c r="B1" s="5" t="s">
        <v>10</v>
      </c>
      <c r="C1" s="5" t="s">
        <v>0</v>
      </c>
      <c r="D1" s="5" t="s">
        <v>1</v>
      </c>
      <c r="E1" s="4" t="s">
        <v>2</v>
      </c>
      <c r="F1" s="5" t="s">
        <v>3</v>
      </c>
      <c r="G1" s="5" t="s">
        <v>4</v>
      </c>
      <c r="H1" s="4" t="s">
        <v>5</v>
      </c>
      <c r="I1" s="4" t="s">
        <v>6</v>
      </c>
      <c r="J1" s="5" t="s">
        <v>7</v>
      </c>
      <c r="K1" s="6" t="s">
        <v>8</v>
      </c>
      <c r="L1" s="14" t="s">
        <v>35</v>
      </c>
      <c r="M1" s="14" t="s">
        <v>29</v>
      </c>
      <c r="N1" s="7" t="s">
        <v>36</v>
      </c>
      <c r="O1" s="10" t="s">
        <v>30</v>
      </c>
      <c r="P1" s="10" t="s">
        <v>34</v>
      </c>
      <c r="Q1" s="10" t="s">
        <v>31</v>
      </c>
      <c r="R1" s="10" t="s">
        <v>37</v>
      </c>
      <c r="S1" s="13" t="s">
        <v>32</v>
      </c>
    </row>
    <row r="2" spans="1:19" x14ac:dyDescent="0.35">
      <c r="A2">
        <v>410110</v>
      </c>
      <c r="B2" t="s">
        <v>15</v>
      </c>
      <c r="C2" t="s">
        <v>21</v>
      </c>
      <c r="D2" t="s">
        <v>12</v>
      </c>
      <c r="E2" s="4">
        <v>45670</v>
      </c>
      <c r="F2" t="s">
        <v>22</v>
      </c>
      <c r="G2">
        <v>401001</v>
      </c>
      <c r="H2" s="1">
        <v>1</v>
      </c>
      <c r="I2" s="1">
        <v>10</v>
      </c>
      <c r="J2" t="s">
        <v>14</v>
      </c>
      <c r="K2" s="2">
        <v>40003001</v>
      </c>
      <c r="L2" s="8">
        <v>5916.46</v>
      </c>
      <c r="M2" s="8">
        <v>3990.59</v>
      </c>
      <c r="N2" s="3">
        <v>5726.91</v>
      </c>
      <c r="O2" s="8">
        <f>L2-N2</f>
        <v>189.55000000000018</v>
      </c>
      <c r="P2" s="8">
        <v>200</v>
      </c>
      <c r="Q2" s="8">
        <f>O2+P2</f>
        <v>389.55000000000018</v>
      </c>
      <c r="R2" s="8">
        <f>N2+Q2</f>
        <v>6116.46</v>
      </c>
      <c r="S2" s="9" t="s">
        <v>33</v>
      </c>
    </row>
    <row r="3" spans="1:19" x14ac:dyDescent="0.35">
      <c r="A3">
        <v>410110</v>
      </c>
      <c r="B3" t="s">
        <v>15</v>
      </c>
      <c r="C3" t="s">
        <v>11</v>
      </c>
      <c r="D3" t="s">
        <v>12</v>
      </c>
      <c r="E3" s="4">
        <v>23170</v>
      </c>
      <c r="F3" t="s">
        <v>13</v>
      </c>
      <c r="G3">
        <v>401530</v>
      </c>
      <c r="H3" s="1">
        <v>1</v>
      </c>
      <c r="I3" s="1">
        <v>10</v>
      </c>
      <c r="J3" t="s">
        <v>14</v>
      </c>
      <c r="K3" s="2">
        <v>40003001</v>
      </c>
      <c r="L3" s="8">
        <v>5128</v>
      </c>
      <c r="M3" s="8">
        <v>3990.59</v>
      </c>
      <c r="N3" s="3">
        <v>4938.46</v>
      </c>
      <c r="O3" s="8">
        <f t="shared" ref="O3:O12" si="0">L3-N3</f>
        <v>189.53999999999996</v>
      </c>
      <c r="P3" s="8">
        <v>200</v>
      </c>
      <c r="Q3" s="8">
        <f t="shared" ref="Q3:Q12" si="1">O3+P3</f>
        <v>389.53999999999996</v>
      </c>
      <c r="R3" s="8">
        <f t="shared" ref="R3:R12" si="2">N3+Q3</f>
        <v>5328</v>
      </c>
      <c r="S3" s="9" t="s">
        <v>33</v>
      </c>
    </row>
    <row r="4" spans="1:19" x14ac:dyDescent="0.35">
      <c r="A4">
        <v>410110</v>
      </c>
      <c r="B4" t="s">
        <v>15</v>
      </c>
      <c r="C4" t="s">
        <v>16</v>
      </c>
      <c r="D4" t="s">
        <v>12</v>
      </c>
      <c r="E4" s="4">
        <v>23170</v>
      </c>
      <c r="F4" t="s">
        <v>13</v>
      </c>
      <c r="G4">
        <v>401528</v>
      </c>
      <c r="H4" s="1">
        <v>1</v>
      </c>
      <c r="I4" s="1">
        <v>10</v>
      </c>
      <c r="J4" t="s">
        <v>14</v>
      </c>
      <c r="K4" s="2">
        <v>40003002</v>
      </c>
      <c r="L4" s="12">
        <v>5128</v>
      </c>
      <c r="M4" s="12">
        <v>3852.19</v>
      </c>
      <c r="N4" s="3">
        <v>4938.46</v>
      </c>
      <c r="O4" s="8">
        <f t="shared" si="0"/>
        <v>189.53999999999996</v>
      </c>
      <c r="P4" s="8">
        <v>200</v>
      </c>
      <c r="Q4" s="8">
        <f t="shared" si="1"/>
        <v>389.53999999999996</v>
      </c>
      <c r="R4" s="8">
        <f t="shared" si="2"/>
        <v>5328</v>
      </c>
      <c r="S4" s="9" t="s">
        <v>33</v>
      </c>
    </row>
    <row r="5" spans="1:19" x14ac:dyDescent="0.35">
      <c r="A5">
        <v>410110</v>
      </c>
      <c r="B5" t="s">
        <v>15</v>
      </c>
      <c r="C5" t="s">
        <v>18</v>
      </c>
      <c r="D5" t="s">
        <v>19</v>
      </c>
      <c r="E5" s="4">
        <v>23170</v>
      </c>
      <c r="F5" t="s">
        <v>13</v>
      </c>
      <c r="G5">
        <v>401527</v>
      </c>
      <c r="H5" s="1">
        <v>1</v>
      </c>
      <c r="I5" s="1">
        <v>10</v>
      </c>
      <c r="J5" t="s">
        <v>14</v>
      </c>
      <c r="K5" s="2">
        <v>40003001</v>
      </c>
      <c r="L5" s="8">
        <v>5128</v>
      </c>
      <c r="M5" s="8">
        <v>3990.59</v>
      </c>
      <c r="N5" s="3">
        <v>4938.46</v>
      </c>
      <c r="O5" s="8">
        <f t="shared" si="0"/>
        <v>189.53999999999996</v>
      </c>
      <c r="P5" s="8">
        <v>200</v>
      </c>
      <c r="Q5" s="8">
        <f t="shared" si="1"/>
        <v>389.53999999999996</v>
      </c>
      <c r="R5" s="8">
        <f t="shared" si="2"/>
        <v>5328</v>
      </c>
      <c r="S5" s="9" t="s">
        <v>33</v>
      </c>
    </row>
    <row r="6" spans="1:19" x14ac:dyDescent="0.35">
      <c r="A6">
        <v>410110</v>
      </c>
      <c r="B6" t="s">
        <v>15</v>
      </c>
      <c r="C6" t="s">
        <v>20</v>
      </c>
      <c r="D6" t="s">
        <v>17</v>
      </c>
      <c r="E6" s="4">
        <v>23170</v>
      </c>
      <c r="F6" t="s">
        <v>13</v>
      </c>
      <c r="G6">
        <v>401529</v>
      </c>
      <c r="H6" s="1">
        <v>1</v>
      </c>
      <c r="I6" s="1">
        <v>10</v>
      </c>
      <c r="J6" t="s">
        <v>14</v>
      </c>
      <c r="K6" s="2">
        <v>40003002</v>
      </c>
      <c r="L6" s="12">
        <v>5128</v>
      </c>
      <c r="M6" s="12">
        <v>3852.19</v>
      </c>
      <c r="N6" s="3">
        <v>4938.46</v>
      </c>
      <c r="O6" s="8">
        <f t="shared" si="0"/>
        <v>189.53999999999996</v>
      </c>
      <c r="P6" s="8">
        <v>200</v>
      </c>
      <c r="Q6" s="8">
        <f t="shared" si="1"/>
        <v>389.53999999999996</v>
      </c>
      <c r="R6" s="8">
        <f t="shared" si="2"/>
        <v>5328</v>
      </c>
      <c r="S6" s="9" t="s">
        <v>33</v>
      </c>
    </row>
    <row r="7" spans="1:19" x14ac:dyDescent="0.35">
      <c r="A7">
        <v>410110</v>
      </c>
      <c r="B7" t="s">
        <v>15</v>
      </c>
      <c r="C7" t="s">
        <v>23</v>
      </c>
      <c r="D7" t="s">
        <v>12</v>
      </c>
      <c r="E7" s="4">
        <v>23170</v>
      </c>
      <c r="F7" t="s">
        <v>13</v>
      </c>
      <c r="G7">
        <v>401531</v>
      </c>
      <c r="H7" s="1">
        <v>1</v>
      </c>
      <c r="I7" s="1">
        <v>10</v>
      </c>
      <c r="J7" t="s">
        <v>14</v>
      </c>
      <c r="K7" s="2">
        <v>40003001</v>
      </c>
      <c r="L7" s="8">
        <v>5128</v>
      </c>
      <c r="M7" s="8">
        <v>3990.59</v>
      </c>
      <c r="N7" s="3">
        <v>4938.46</v>
      </c>
      <c r="O7" s="8">
        <f t="shared" si="0"/>
        <v>189.53999999999996</v>
      </c>
      <c r="P7" s="8">
        <v>200</v>
      </c>
      <c r="Q7" s="8">
        <f t="shared" si="1"/>
        <v>389.53999999999996</v>
      </c>
      <c r="R7" s="8">
        <f t="shared" si="2"/>
        <v>5328</v>
      </c>
      <c r="S7" s="9" t="s">
        <v>33</v>
      </c>
    </row>
    <row r="8" spans="1:19" x14ac:dyDescent="0.35">
      <c r="A8">
        <v>410110</v>
      </c>
      <c r="B8" t="s">
        <v>15</v>
      </c>
      <c r="C8" t="s">
        <v>24</v>
      </c>
      <c r="D8" t="s">
        <v>12</v>
      </c>
      <c r="E8" s="4">
        <v>23170</v>
      </c>
      <c r="F8" t="s">
        <v>13</v>
      </c>
      <c r="G8">
        <v>401532</v>
      </c>
      <c r="H8" s="1">
        <v>1</v>
      </c>
      <c r="I8" s="1">
        <v>10</v>
      </c>
      <c r="J8" t="s">
        <v>14</v>
      </c>
      <c r="K8" s="2">
        <v>40003001</v>
      </c>
      <c r="L8" s="8">
        <v>5128</v>
      </c>
      <c r="M8" s="8">
        <v>3990.59</v>
      </c>
      <c r="N8" s="3">
        <v>4938.46</v>
      </c>
      <c r="O8" s="8">
        <f t="shared" si="0"/>
        <v>189.53999999999996</v>
      </c>
      <c r="P8" s="8">
        <v>200</v>
      </c>
      <c r="Q8" s="8">
        <f t="shared" si="1"/>
        <v>389.53999999999996</v>
      </c>
      <c r="R8" s="8">
        <f t="shared" si="2"/>
        <v>5328</v>
      </c>
      <c r="S8" s="9" t="s">
        <v>33</v>
      </c>
    </row>
    <row r="9" spans="1:19" x14ac:dyDescent="0.35">
      <c r="A9">
        <v>410110</v>
      </c>
      <c r="B9" t="s">
        <v>15</v>
      </c>
      <c r="C9" t="s">
        <v>25</v>
      </c>
      <c r="D9" t="s">
        <v>19</v>
      </c>
      <c r="E9" s="4">
        <v>23170</v>
      </c>
      <c r="F9" t="s">
        <v>13</v>
      </c>
      <c r="G9">
        <v>401533</v>
      </c>
      <c r="H9" s="1">
        <v>1</v>
      </c>
      <c r="I9" s="1">
        <v>10</v>
      </c>
      <c r="J9" t="s">
        <v>14</v>
      </c>
      <c r="K9" s="2">
        <v>40003001</v>
      </c>
      <c r="L9" s="8">
        <v>5128</v>
      </c>
      <c r="M9" s="8">
        <v>3990.59</v>
      </c>
      <c r="N9" s="3">
        <v>4938.46</v>
      </c>
      <c r="O9" s="8">
        <f t="shared" si="0"/>
        <v>189.53999999999996</v>
      </c>
      <c r="P9" s="8">
        <v>200</v>
      </c>
      <c r="Q9" s="8">
        <f t="shared" si="1"/>
        <v>389.53999999999996</v>
      </c>
      <c r="R9" s="8">
        <f t="shared" si="2"/>
        <v>5328</v>
      </c>
      <c r="S9" s="9" t="s">
        <v>33</v>
      </c>
    </row>
    <row r="10" spans="1:19" x14ac:dyDescent="0.35">
      <c r="A10">
        <v>410110</v>
      </c>
      <c r="B10" t="s">
        <v>15</v>
      </c>
      <c r="C10" t="s">
        <v>26</v>
      </c>
      <c r="D10" t="s">
        <v>12</v>
      </c>
      <c r="E10" s="4">
        <v>23170</v>
      </c>
      <c r="F10" t="s">
        <v>13</v>
      </c>
      <c r="G10">
        <v>401526</v>
      </c>
      <c r="H10" s="1">
        <v>1</v>
      </c>
      <c r="I10" s="1">
        <v>10</v>
      </c>
      <c r="J10" t="s">
        <v>14</v>
      </c>
      <c r="K10" s="2">
        <v>40003001</v>
      </c>
      <c r="L10" s="8">
        <v>5128</v>
      </c>
      <c r="M10" s="8">
        <v>3990.59</v>
      </c>
      <c r="N10" s="3">
        <v>4938.46</v>
      </c>
      <c r="O10" s="8">
        <f t="shared" si="0"/>
        <v>189.53999999999996</v>
      </c>
      <c r="P10" s="8">
        <v>200</v>
      </c>
      <c r="Q10" s="8">
        <f t="shared" si="1"/>
        <v>389.53999999999996</v>
      </c>
      <c r="R10" s="8">
        <f t="shared" si="2"/>
        <v>5328</v>
      </c>
      <c r="S10" s="9" t="s">
        <v>33</v>
      </c>
    </row>
    <row r="11" spans="1:19" x14ac:dyDescent="0.35">
      <c r="A11">
        <v>410110</v>
      </c>
      <c r="B11" t="s">
        <v>15</v>
      </c>
      <c r="C11" t="s">
        <v>27</v>
      </c>
      <c r="D11" t="s">
        <v>12</v>
      </c>
      <c r="E11" s="4">
        <v>23170</v>
      </c>
      <c r="F11" t="s">
        <v>13</v>
      </c>
      <c r="G11">
        <v>401620</v>
      </c>
      <c r="H11" s="1">
        <v>1</v>
      </c>
      <c r="I11" s="1">
        <v>10</v>
      </c>
      <c r="J11" t="s">
        <v>14</v>
      </c>
      <c r="K11" s="2">
        <v>40003001</v>
      </c>
      <c r="L11" s="8">
        <v>5128</v>
      </c>
      <c r="M11" s="8">
        <v>3990.59</v>
      </c>
      <c r="N11" s="3">
        <v>4938.46</v>
      </c>
      <c r="O11" s="8">
        <f t="shared" si="0"/>
        <v>189.53999999999996</v>
      </c>
      <c r="P11" s="8">
        <v>200</v>
      </c>
      <c r="Q11" s="8">
        <f t="shared" si="1"/>
        <v>389.53999999999996</v>
      </c>
      <c r="R11" s="8">
        <f t="shared" si="2"/>
        <v>5328</v>
      </c>
      <c r="S11" s="9" t="s">
        <v>33</v>
      </c>
    </row>
    <row r="12" spans="1:19" x14ac:dyDescent="0.35">
      <c r="A12">
        <v>410110</v>
      </c>
      <c r="B12" t="s">
        <v>15</v>
      </c>
      <c r="C12" t="s">
        <v>28</v>
      </c>
      <c r="D12" t="s">
        <v>12</v>
      </c>
      <c r="E12" s="4">
        <v>23170</v>
      </c>
      <c r="F12" t="s">
        <v>13</v>
      </c>
      <c r="G12">
        <v>401402</v>
      </c>
      <c r="H12" s="1">
        <v>1</v>
      </c>
      <c r="I12" s="1">
        <v>10</v>
      </c>
      <c r="J12" t="s">
        <v>14</v>
      </c>
      <c r="K12" s="2">
        <v>40003001</v>
      </c>
      <c r="L12" s="8">
        <v>5128</v>
      </c>
      <c r="M12" s="8">
        <v>3990.59</v>
      </c>
      <c r="N12" s="3">
        <v>4938.46</v>
      </c>
      <c r="O12" s="8">
        <f t="shared" si="0"/>
        <v>189.53999999999996</v>
      </c>
      <c r="P12" s="8">
        <v>200</v>
      </c>
      <c r="Q12" s="8">
        <f t="shared" si="1"/>
        <v>389.53999999999996</v>
      </c>
      <c r="R12" s="8">
        <f t="shared" si="2"/>
        <v>5328</v>
      </c>
      <c r="S12" s="9" t="s">
        <v>33</v>
      </c>
    </row>
    <row r="13" spans="1:19" x14ac:dyDescent="0.35">
      <c r="P13" s="11">
        <f>SUM(P2:P12)</f>
        <v>2200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Melasniemi Marjukka</dc:creator>
  <cp:lastModifiedBy>Routama Eeva</cp:lastModifiedBy>
  <dcterms:created xsi:type="dcterms:W3CDTF">2023-08-25T06:53:09Z</dcterms:created>
  <dcterms:modified xsi:type="dcterms:W3CDTF">2023-09-07T12:15:39Z</dcterms:modified>
</cp:coreProperties>
</file>