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he8922el\Documents\Avustukset\Tanjan perintö\Peruskorjaus- ja kunnostusavustus\"/>
    </mc:Choice>
  </mc:AlternateContent>
  <xr:revisionPtr revIDLastSave="0" documentId="13_ncr:1_{E361B82D-62AB-4FCA-8580-86D715551939}" xr6:coauthVersionLast="47" xr6:coauthVersionMax="47" xr10:uidLastSave="{00000000-0000-0000-0000-000000000000}"/>
  <bookViews>
    <workbookView xWindow="-110" yWindow="-110" windowWidth="19420" windowHeight="10420" xr2:uid="{00000000-000D-0000-FFFF-FFFF00000000}"/>
  </bookViews>
  <sheets>
    <sheet name="Tau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1" l="1"/>
  <c r="I14" i="1" s="1"/>
  <c r="I16" i="1" s="1"/>
</calcChain>
</file>

<file path=xl/sharedStrings.xml><?xml version="1.0" encoding="utf-8"?>
<sst xmlns="http://schemas.openxmlformats.org/spreadsheetml/2006/main" count="39" uniqueCount="38">
  <si>
    <t>Kaupunginhallituksen avustukset: Avustus peruskorjauksiin ja kunnostuksiin</t>
  </si>
  <si>
    <t>Hakijan nimi</t>
  </si>
  <si>
    <t>Hankkeen kuvaus</t>
  </si>
  <si>
    <t>Kustannukset (€)</t>
  </si>
  <si>
    <t>Toteuttamisaikataulu</t>
  </si>
  <si>
    <t>Kohteen osoite</t>
  </si>
  <si>
    <t>Muut avustukset</t>
  </si>
  <si>
    <t>Esitetty summa</t>
  </si>
  <si>
    <t>1.</t>
  </si>
  <si>
    <t>YHTEENSÄ</t>
  </si>
  <si>
    <t>Määräraha</t>
  </si>
  <si>
    <t>Johtkaups 10.3.2022 § 5</t>
  </si>
  <si>
    <t>Jää</t>
  </si>
  <si>
    <t>Haettava summa</t>
  </si>
  <si>
    <t>Avustus yhdistysten omistamien kiinteistöjen ja huoneistojen kunnossapitoon ja peruskorjaukseen 2022/3</t>
  </si>
  <si>
    <t>Hirvensalon Urheilun ja Kulttuurin Ystävät r.y.</t>
  </si>
  <si>
    <t>Vanhentuneet vesijohdot ovat kiinteistölle riskitekijä. Johtojen yllättävä rikkoutuminen voi aiheuttaa yhdistykselle merkittäviä kustannuksia. Vesijohtojen uusiminen on todettu kiireellisenä toimenpiteenä myös yhdistyksen teettämässä kuntokartoituksessa, joka toteutettiin syksyllä 2020. 
Vesijohtojen ja vesikalusteiden uusimisesta on tässä vaiheessa pyydetty alustava tarjous Liedon LVI asennukselta. Tarjouksen mukaan vesijohtojen ja vesikalusteiden uusiminen maksaisi 22940 euroa. Jos yhdistys saa hankittua tarvittavan rahoituksen korjauksiin tullaan hankinta kilpailuttamaan ja kustannus voi kilpailutuksen kautta olla jonkin verran arvioitua pienempi.</t>
  </si>
  <si>
    <t>Syvälahdetie 31</t>
  </si>
  <si>
    <t>Avustus yhdistysten omistamien kiinteistöjen ja huoneistojen kunnossapitoon ja peruskorjaukseen 2021 (18000€)</t>
  </si>
  <si>
    <t xml:space="preserve">Ruissalon Kansanpuiston säätiö sr  </t>
  </si>
  <si>
    <t>2.</t>
  </si>
  <si>
    <t>3.</t>
  </si>
  <si>
    <t>2.5.2022-30.11.2022</t>
  </si>
  <si>
    <t>Kansanpuistontie 76  </t>
  </si>
  <si>
    <t>50 220,00  </t>
  </si>
  <si>
    <t>Turun Vapaaehtoinen Palokunta - 
Frivilliga Brandkåren i Åbo r.y.  </t>
  </si>
  <si>
    <t xml:space="preserve">Päivitetyn (17.3.2022) PTS-suunnitelman budjetin mukaiset korjaustyöt:
Hätäkorjaukset, ikkunoiden maalauskunnostus (25 kpl),vaateaulan lattian laatoituksen korjaus, pihan puolen sadevesikourujen sulapidon uusiminen ja paloaseman pesuhuoneen lattialaatoitus.  </t>
  </si>
  <si>
    <t>2022 touko-joulukuu</t>
  </si>
  <si>
    <t xml:space="preserve">Eskelinkatu 5  </t>
  </si>
  <si>
    <t>Avustus yhdistysten omistamien kiinteistöjen ja huoneistojen kunnossapitoon ja peruskorjaukseen 2021 (14129,69€) 
JA 
Yleishyödyllisen yhdistyksen toiminta-avustus 2021 (1550€)</t>
  </si>
  <si>
    <t>Yleishyödyllisen yhdistyksen toiminta-avustus 2022 (15000€) 
Avustus yhdistysten omistamien kiinteistöjen ja huoneistojen kunnossapitoon ja peruskorjaukseen 2021 (11000€)</t>
  </si>
  <si>
    <t xml:space="preserve">Kansanpuiston päärakennuksen viime vuonna paikatun katon vuoto ehti aiheuttaa rappaukseen vakavat pintavauriot, mitkä on nyt korjattava. Katto tulee samalla hioa, käsitellä ja maalata. Laho on vaurioittanut myös terassin "pergolaa" mikä aiheuttaa visuaalisen haitan ohella turvallisuusriskin - lahot osat on vaihdettava ja rakannelma maalattava. Vesi ohjautuu katolta osittain väärin, mikä on korjattava salaojaremontilla. Rakennuksen sisälattia on käsiteltävä, jotta se kestää pitempään.
Historiallinen kesäteatterirakennus (juhlasali) on palannut osittain alkuperäiseen käyttöönsä, mikä lisää kulutusta. Aulan ja salin huoltomaalaukset tulee tehdä ja keittiö tulee kunnostaa terveysturvalliseen asuun. Samalla vaihdetaan kylmiö uuteen. Aulan huoltotöiden tarve johtuu osittain vuotavasta katosta, mikä on korjattava. Varastotiloja ryhmitellään uudelleen.
Vanhoissa rakennuksissa ilmenee runsaasti muita ennakoimattomia korjaustöitä, joiden arvioidaan liikkuvan vuodessa 3000 euron tasolla.  </t>
  </si>
  <si>
    <t>Ehdotus 20.6.2022</t>
  </si>
  <si>
    <t>2022 heinäkuu</t>
  </si>
  <si>
    <t>Johtkaups 7.4.2022 § 7</t>
  </si>
  <si>
    <t>Perustelut</t>
  </si>
  <si>
    <r>
      <t>Avustusprosentti on 40 %</t>
    </r>
    <r>
      <rPr>
        <b/>
        <sz val="11"/>
        <color rgb="FF000000"/>
        <rFont val="Calibri"/>
        <family val="2"/>
      </rPr>
      <t xml:space="preserve"> toteutuneista</t>
    </r>
    <r>
      <rPr>
        <sz val="11"/>
        <color indexed="8"/>
        <rFont val="Calibri"/>
        <family val="2"/>
      </rPr>
      <t xml:space="preserve"> hyväksyttävistä kustannuksista kuittien mukaan </t>
    </r>
    <r>
      <rPr>
        <strike/>
        <sz val="11"/>
        <color rgb="FFFF0000"/>
        <rFont val="Calibri"/>
        <family val="2"/>
      </rPr>
      <t xml:space="preserve"> </t>
    </r>
  </si>
  <si>
    <t xml:space="preserve">Avustusprosentti on 40 % toteutuneista hyväksyttävistä kustannuksista kuittien mukaan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</si>
</sst>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4" x14ac:knownFonts="1">
    <font>
      <sz val="11"/>
      <color theme="1"/>
      <name val="Calibri"/>
      <family val="2"/>
      <scheme val="minor"/>
    </font>
    <font>
      <b/>
      <sz val="15"/>
      <color indexed="8"/>
      <name val="Calibri"/>
      <family val="2"/>
    </font>
    <font>
      <b/>
      <sz val="13"/>
      <color indexed="8"/>
      <name val="Calibri"/>
      <family val="2"/>
    </font>
    <font>
      <b/>
      <sz val="11"/>
      <color indexed="8"/>
      <name val="Calibri"/>
      <family val="2"/>
    </font>
    <font>
      <sz val="11"/>
      <color indexed="8"/>
      <name val="Calibri"/>
      <family val="2"/>
    </font>
    <font>
      <sz val="9"/>
      <color indexed="8"/>
      <name val="Calibri"/>
      <family val="2"/>
    </font>
    <font>
      <b/>
      <sz val="11"/>
      <color theme="1"/>
      <name val="Calibri"/>
      <family val="2"/>
      <scheme val="minor"/>
    </font>
    <font>
      <sz val="11"/>
      <color theme="1"/>
      <name val="Calibri"/>
      <family val="2"/>
      <scheme val="minor"/>
    </font>
    <font>
      <sz val="8"/>
      <color rgb="FF363636"/>
      <name val="Lucida Sans"/>
      <family val="2"/>
    </font>
    <font>
      <sz val="10"/>
      <color rgb="FF000000"/>
      <name val="Arial"/>
      <family val="2"/>
    </font>
    <font>
      <b/>
      <sz val="11"/>
      <color rgb="FF000000"/>
      <name val="Calibri"/>
      <family val="2"/>
    </font>
    <font>
      <b/>
      <sz val="10"/>
      <color rgb="FF000000"/>
      <name val="Arial"/>
      <family val="2"/>
    </font>
    <font>
      <strike/>
      <sz val="11"/>
      <color rgb="FFFF0000"/>
      <name val="Calibri"/>
      <family val="2"/>
    </font>
    <font>
      <b/>
      <sz val="11"/>
      <name val="Calibri"/>
      <family val="2"/>
    </font>
  </fonts>
  <fills count="3">
    <fill>
      <patternFill patternType="none"/>
    </fill>
    <fill>
      <patternFill patternType="gray125"/>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7" fillId="0" borderId="0" applyFont="0" applyFill="0" applyBorder="0" applyAlignment="0" applyProtection="0"/>
  </cellStyleXfs>
  <cellXfs count="36">
    <xf numFmtId="0" fontId="0" fillId="0" borderId="0" xfId="0"/>
    <xf numFmtId="0" fontId="0" fillId="0" borderId="0" xfId="0"/>
    <xf numFmtId="0" fontId="1" fillId="0" borderId="0" xfId="0" applyFont="1" applyFill="1"/>
    <xf numFmtId="0" fontId="0" fillId="0" borderId="0" xfId="0" applyFill="1"/>
    <xf numFmtId="0" fontId="2" fillId="0" borderId="0" xfId="0" applyFont="1" applyFill="1"/>
    <xf numFmtId="0" fontId="3" fillId="0" borderId="0" xfId="0" applyFont="1" applyFill="1" applyBorder="1" applyAlignment="1">
      <alignment horizontal="center" vertical="center"/>
    </xf>
    <xf numFmtId="4" fontId="4" fillId="0" borderId="1" xfId="0" applyNumberFormat="1" applyFont="1" applyFill="1" applyBorder="1" applyAlignment="1">
      <alignment horizontal="center" vertical="center"/>
    </xf>
    <xf numFmtId="0" fontId="2" fillId="0" borderId="0" xfId="0" applyFont="1" applyFill="1" applyBorder="1"/>
    <xf numFmtId="0" fontId="0" fillId="0" borderId="0" xfId="0" applyFill="1" applyBorder="1" applyAlignment="1">
      <alignment horizontal="center"/>
    </xf>
    <xf numFmtId="0" fontId="0" fillId="0" borderId="0" xfId="0" applyFill="1" applyBorder="1"/>
    <xf numFmtId="0" fontId="0" fillId="0" borderId="0" xfId="0" applyFill="1" applyBorder="1" applyAlignment="1">
      <alignment horizontal="center" vertical="center"/>
    </xf>
    <xf numFmtId="0" fontId="0" fillId="0" borderId="0" xfId="0" applyFill="1" applyBorder="1" applyAlignment="1">
      <alignment vertical="center"/>
    </xf>
    <xf numFmtId="4" fontId="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 fontId="0" fillId="0" borderId="0" xfId="0" applyNumberFormat="1"/>
    <xf numFmtId="0" fontId="6" fillId="0" borderId="0" xfId="0" applyFont="1"/>
    <xf numFmtId="0" fontId="6" fillId="0" borderId="0" xfId="0" applyFont="1" applyFill="1" applyBorder="1"/>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Alignment="1">
      <alignment horizontal="center"/>
    </xf>
    <xf numFmtId="0" fontId="9" fillId="0" borderId="0" xfId="0" applyFont="1" applyAlignment="1">
      <alignment horizontal="center" vertical="center"/>
    </xf>
    <xf numFmtId="164" fontId="4" fillId="0" borderId="1" xfId="0" applyNumberFormat="1" applyFont="1" applyFill="1" applyBorder="1" applyAlignment="1">
      <alignment horizontal="center" vertical="center"/>
    </xf>
    <xf numFmtId="2" fontId="9" fillId="0" borderId="0" xfId="1" applyNumberFormat="1" applyFont="1" applyAlignment="1">
      <alignment horizontal="center" vertical="center"/>
    </xf>
    <xf numFmtId="0" fontId="8"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0" fillId="0" borderId="0" xfId="0" applyAlignment="1">
      <alignment horizontal="center" vertical="center"/>
    </xf>
    <xf numFmtId="0" fontId="11" fillId="0" borderId="1" xfId="0" applyFont="1" applyBorder="1" applyAlignment="1">
      <alignment horizontal="left" vertical="center" wrapText="1"/>
    </xf>
    <xf numFmtId="17" fontId="4" fillId="0" borderId="1" xfId="0" applyNumberFormat="1" applyFont="1" applyFill="1" applyBorder="1" applyAlignment="1">
      <alignment horizontal="center" vertical="center" wrapText="1"/>
    </xf>
    <xf numFmtId="0" fontId="0" fillId="0" borderId="0" xfId="0"/>
    <xf numFmtId="4" fontId="0" fillId="0" borderId="0" xfId="0" applyNumberFormat="1"/>
    <xf numFmtId="0" fontId="6" fillId="0" borderId="0" xfId="0" applyFont="1"/>
    <xf numFmtId="4" fontId="0" fillId="0" borderId="0" xfId="0" applyNumberFormat="1" applyFill="1"/>
    <xf numFmtId="0" fontId="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4" fontId="13" fillId="2" borderId="1" xfId="0" applyNumberFormat="1" applyFont="1" applyFill="1" applyBorder="1" applyAlignment="1">
      <alignment horizontal="center" vertical="center" wrapText="1"/>
    </xf>
  </cellXfs>
  <cellStyles count="2">
    <cellStyle name="Normaali" xfId="0" builtinId="0"/>
    <cellStyle name="Pilkku"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6"/>
  <sheetViews>
    <sheetView tabSelected="1" topLeftCell="G8" zoomScale="112" zoomScaleNormal="112" workbookViewId="0">
      <selection activeCell="J11" sqref="J11"/>
    </sheetView>
  </sheetViews>
  <sheetFormatPr defaultRowHeight="14.5" x14ac:dyDescent="0.35"/>
  <cols>
    <col min="1" max="1" width="4" style="15" customWidth="1"/>
    <col min="2" max="2" width="29.54296875" customWidth="1"/>
    <col min="3" max="3" width="42.1796875" customWidth="1"/>
    <col min="4" max="4" width="19.1796875" customWidth="1"/>
    <col min="5" max="5" width="21.1796875" customWidth="1"/>
    <col min="6" max="6" width="20.54296875" customWidth="1"/>
    <col min="7" max="7" width="20.54296875" style="1" customWidth="1"/>
    <col min="8" max="8" width="21.81640625" customWidth="1"/>
    <col min="9" max="9" width="18.54296875" customWidth="1"/>
    <col min="10" max="10" width="42.81640625" customWidth="1"/>
  </cols>
  <sheetData>
    <row r="1" spans="1:11" ht="19.5" x14ac:dyDescent="0.45">
      <c r="A1" s="2" t="s">
        <v>0</v>
      </c>
      <c r="B1" s="1"/>
      <c r="C1" s="1"/>
      <c r="D1" s="1"/>
      <c r="E1" s="1"/>
      <c r="F1" s="1"/>
      <c r="H1" s="1"/>
      <c r="I1" s="1"/>
      <c r="J1" s="1"/>
      <c r="K1" s="3"/>
    </row>
    <row r="2" spans="1:11" ht="17" x14ac:dyDescent="0.4">
      <c r="A2" s="4" t="s">
        <v>14</v>
      </c>
      <c r="B2" s="1"/>
      <c r="C2" s="1"/>
      <c r="D2" s="1"/>
      <c r="E2" s="1"/>
      <c r="F2" s="1"/>
      <c r="H2" s="1"/>
      <c r="I2" s="1"/>
      <c r="J2" s="1"/>
      <c r="K2" s="3"/>
    </row>
    <row r="3" spans="1:11" ht="17" x14ac:dyDescent="0.4">
      <c r="A3" s="16"/>
      <c r="B3" s="7"/>
      <c r="C3" s="9"/>
      <c r="D3" s="10"/>
      <c r="E3" s="9"/>
      <c r="F3" s="9"/>
      <c r="G3" s="9"/>
      <c r="H3" s="8"/>
      <c r="I3" s="8"/>
      <c r="J3" s="8"/>
      <c r="K3" s="9"/>
    </row>
    <row r="4" spans="1:11" x14ac:dyDescent="0.35">
      <c r="A4" s="18"/>
      <c r="B4" s="5" t="s">
        <v>1</v>
      </c>
      <c r="C4" s="33" t="s">
        <v>2</v>
      </c>
      <c r="D4" s="33" t="s">
        <v>3</v>
      </c>
      <c r="E4" s="33" t="s">
        <v>4</v>
      </c>
      <c r="F4" s="33" t="s">
        <v>5</v>
      </c>
      <c r="G4" s="33" t="s">
        <v>13</v>
      </c>
      <c r="H4" s="33" t="s">
        <v>6</v>
      </c>
      <c r="I4" s="33" t="s">
        <v>7</v>
      </c>
      <c r="J4" s="34" t="s">
        <v>35</v>
      </c>
      <c r="K4" s="9"/>
    </row>
    <row r="5" spans="1:11" s="1" customFormat="1" ht="277.5" customHeight="1" x14ac:dyDescent="0.35">
      <c r="A5" s="17" t="s">
        <v>8</v>
      </c>
      <c r="B5" s="24" t="s">
        <v>15</v>
      </c>
      <c r="C5" s="13" t="s">
        <v>16</v>
      </c>
      <c r="D5" s="6">
        <v>23000</v>
      </c>
      <c r="E5" s="28" t="s">
        <v>33</v>
      </c>
      <c r="F5" s="13" t="s">
        <v>17</v>
      </c>
      <c r="G5" s="6">
        <v>8000</v>
      </c>
      <c r="H5" s="23" t="s">
        <v>18</v>
      </c>
      <c r="I5" s="35">
        <v>8000</v>
      </c>
      <c r="J5" s="25" t="s">
        <v>36</v>
      </c>
      <c r="K5" s="11"/>
    </row>
    <row r="6" spans="1:11" s="1" customFormat="1" ht="377" x14ac:dyDescent="0.35">
      <c r="A6" s="17" t="s">
        <v>20</v>
      </c>
      <c r="B6" s="24" t="s">
        <v>19</v>
      </c>
      <c r="C6" s="13" t="s">
        <v>31</v>
      </c>
      <c r="D6" s="22" t="s">
        <v>24</v>
      </c>
      <c r="E6" s="13" t="s">
        <v>22</v>
      </c>
      <c r="F6" s="20" t="s">
        <v>23</v>
      </c>
      <c r="G6" s="6">
        <v>25110</v>
      </c>
      <c r="H6" s="12" t="s">
        <v>29</v>
      </c>
      <c r="I6" s="35">
        <v>20088</v>
      </c>
      <c r="J6" s="25" t="s">
        <v>37</v>
      </c>
      <c r="K6" s="11"/>
    </row>
    <row r="7" spans="1:11" s="26" customFormat="1" ht="110.25" customHeight="1" x14ac:dyDescent="0.35">
      <c r="A7" s="17" t="s">
        <v>21</v>
      </c>
      <c r="B7" s="27" t="s">
        <v>25</v>
      </c>
      <c r="C7" s="13" t="s">
        <v>26</v>
      </c>
      <c r="D7" s="21">
        <v>32000</v>
      </c>
      <c r="E7" s="13" t="s">
        <v>27</v>
      </c>
      <c r="F7" s="13" t="s">
        <v>28</v>
      </c>
      <c r="G7" s="6">
        <v>16000</v>
      </c>
      <c r="H7" s="12" t="s">
        <v>30</v>
      </c>
      <c r="I7" s="35">
        <v>12800</v>
      </c>
      <c r="J7" s="25" t="s">
        <v>37</v>
      </c>
      <c r="K7" s="10"/>
    </row>
    <row r="8" spans="1:11" x14ac:dyDescent="0.35">
      <c r="A8" s="19"/>
    </row>
    <row r="9" spans="1:11" x14ac:dyDescent="0.35">
      <c r="H9" s="15" t="s">
        <v>9</v>
      </c>
      <c r="I9" s="14">
        <f>I5+I6+I7</f>
        <v>40888</v>
      </c>
    </row>
    <row r="11" spans="1:11" x14ac:dyDescent="0.35">
      <c r="H11" t="s">
        <v>10</v>
      </c>
      <c r="I11" s="32">
        <v>110000</v>
      </c>
    </row>
    <row r="12" spans="1:11" x14ac:dyDescent="0.35">
      <c r="H12" s="29" t="s">
        <v>11</v>
      </c>
      <c r="I12" s="30">
        <v>6870</v>
      </c>
    </row>
    <row r="13" spans="1:11" s="29" customFormat="1" x14ac:dyDescent="0.35">
      <c r="A13" s="31"/>
      <c r="H13" s="29" t="s">
        <v>34</v>
      </c>
      <c r="I13" s="30">
        <v>1270</v>
      </c>
    </row>
    <row r="14" spans="1:11" x14ac:dyDescent="0.35">
      <c r="H14" t="s">
        <v>32</v>
      </c>
      <c r="I14" s="14">
        <f>I9</f>
        <v>40888</v>
      </c>
    </row>
    <row r="15" spans="1:11" x14ac:dyDescent="0.35">
      <c r="I15" s="14"/>
    </row>
    <row r="16" spans="1:11" x14ac:dyDescent="0.35">
      <c r="H16" t="s">
        <v>12</v>
      </c>
      <c r="I16" s="14">
        <f>I11-I12-I13-I14</f>
        <v>60972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Taul1</vt:lpstr>
    </vt:vector>
  </TitlesOfParts>
  <Company>Turun kaupunki (hallinto x64)</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Tuominen Tanja</dc:creator>
  <cp:lastModifiedBy>Elo Heidi</cp:lastModifiedBy>
  <dcterms:created xsi:type="dcterms:W3CDTF">2022-03-14T08:18:53Z</dcterms:created>
  <dcterms:modified xsi:type="dcterms:W3CDTF">2022-06-16T05:47:46Z</dcterms:modified>
</cp:coreProperties>
</file>