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ku-my.sharepoint.com/personal/sanni-sofia_nieminen_turku_fi/Documents/Työt/2022/Kesken/Ukrainan sota/HKScanFinland Oy/"/>
    </mc:Choice>
  </mc:AlternateContent>
  <xr:revisionPtr revIDLastSave="8" documentId="8_{3B556E76-D786-4934-A434-6835C5B29E12}" xr6:coauthVersionLast="47" xr6:coauthVersionMax="47" xr10:uidLastSave="{CD34FD99-C407-4605-8E71-68EA4B2BA3BF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51" i="1"/>
  <c r="I55" i="1"/>
  <c r="I5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8" i="1"/>
  <c r="I62" i="1"/>
  <c r="I61" i="1"/>
  <c r="I60" i="1"/>
  <c r="I58" i="1"/>
  <c r="I57" i="1"/>
  <c r="I56" i="1"/>
  <c r="I9" i="1"/>
  <c r="I10" i="1"/>
  <c r="I8" i="1"/>
  <c r="I54" i="1" l="1"/>
  <c r="I19" i="1"/>
  <c r="I20" i="1"/>
  <c r="I70" i="1"/>
  <c r="I71" i="1"/>
  <c r="I72" i="1"/>
  <c r="I73" i="1"/>
  <c r="I67" i="1"/>
  <c r="I66" i="1"/>
  <c r="I65" i="1"/>
  <c r="I64" i="1"/>
  <c r="I13" i="1"/>
  <c r="I15" i="1"/>
  <c r="I16" i="1"/>
  <c r="I17" i="1"/>
  <c r="I18" i="1"/>
  <c r="I14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2" i="1"/>
  <c r="I21" i="1"/>
  <c r="F23" i="1" l="1"/>
  <c r="I23" i="1"/>
  <c r="F47" i="1"/>
  <c r="I47" i="1"/>
  <c r="F49" i="1"/>
  <c r="I49" i="1"/>
  <c r="F48" i="1"/>
  <c r="I48" i="1"/>
  <c r="F74" i="1"/>
  <c r="I74" i="1"/>
  <c r="F68" i="1"/>
  <c r="I68" i="1"/>
  <c r="F52" i="1"/>
  <c r="I52" i="1"/>
  <c r="F53" i="1"/>
  <c r="I53" i="1"/>
  <c r="F69" i="1"/>
  <c r="I69" i="1"/>
  <c r="F46" i="1"/>
  <c r="I46" i="1"/>
  <c r="F50" i="1"/>
  <c r="I50" i="1"/>
  <c r="F64" i="1"/>
  <c r="F51" i="1"/>
  <c r="F15" i="1"/>
  <c r="F16" i="1"/>
  <c r="F17" i="1"/>
  <c r="F18" i="1"/>
  <c r="F55" i="1"/>
  <c r="F54" i="1"/>
  <c r="F45" i="1"/>
  <c r="F43" i="1"/>
  <c r="F42" i="1"/>
  <c r="F41" i="1"/>
  <c r="F39" i="1"/>
  <c r="F38" i="1"/>
  <c r="F37" i="1"/>
  <c r="F35" i="1"/>
  <c r="F33" i="1"/>
  <c r="F31" i="1"/>
  <c r="F30" i="1"/>
  <c r="F29" i="1"/>
  <c r="F27" i="1"/>
  <c r="F26" i="1"/>
  <c r="F25" i="1"/>
  <c r="F22" i="1"/>
  <c r="F21" i="1"/>
  <c r="F19" i="1"/>
  <c r="F11" i="1"/>
  <c r="F9" i="1"/>
  <c r="F20" i="1"/>
  <c r="F24" i="1"/>
  <c r="F28" i="1"/>
  <c r="F32" i="1"/>
  <c r="F34" i="1"/>
  <c r="F36" i="1"/>
  <c r="F40" i="1"/>
  <c r="F44" i="1"/>
  <c r="F14" i="1"/>
  <c r="F56" i="1"/>
  <c r="F57" i="1"/>
  <c r="F58" i="1"/>
  <c r="F59" i="1"/>
  <c r="F60" i="1"/>
  <c r="F61" i="1"/>
  <c r="F62" i="1"/>
  <c r="F63" i="1"/>
  <c r="F65" i="1"/>
  <c r="F66" i="1"/>
  <c r="F67" i="1"/>
  <c r="F70" i="1"/>
  <c r="F71" i="1"/>
  <c r="F72" i="1"/>
  <c r="F73" i="1"/>
  <c r="F13" i="1"/>
  <c r="F12" i="1"/>
  <c r="F10" i="1"/>
  <c r="F8" i="1"/>
</calcChain>
</file>

<file path=xl/sharedStrings.xml><?xml version="1.0" encoding="utf-8"?>
<sst xmlns="http://schemas.openxmlformats.org/spreadsheetml/2006/main" count="146" uniqueCount="85">
  <si>
    <t/>
  </si>
  <si>
    <t>Yläryhmä</t>
  </si>
  <si>
    <t>Tuotenimi</t>
  </si>
  <si>
    <t>Tuote ID</t>
  </si>
  <si>
    <t>Liha</t>
  </si>
  <si>
    <t>HK Naudan jauheliha 15-17 % 3 kg</t>
  </si>
  <si>
    <t>HK Naudan jauheliha 8-10 % 3 kg</t>
  </si>
  <si>
    <t>HK Naudan jauheliha karkea rasvaa 8-10% n. 3 kg</t>
  </si>
  <si>
    <t>HK Nauta-sika jauheliha 8-10 % 3 kg</t>
  </si>
  <si>
    <t>HK Viljaporsaan krossattu liha 12 % pakaste 3 kg</t>
  </si>
  <si>
    <t>HK Naudan Maksakuutio pakaste n. 5 kg</t>
  </si>
  <si>
    <t>Lihavalmisteet</t>
  </si>
  <si>
    <t>HK Lenkkikuutio 3 kg</t>
  </si>
  <si>
    <t>HK Sydämellinen Broilerilenkkikuutio 2x 2,5 kg pakaste</t>
  </si>
  <si>
    <t>HK Sydämellinen uunimakkara 4 kg</t>
  </si>
  <si>
    <t>HK Kabanossi® Grillibalkan 400 g</t>
  </si>
  <si>
    <t>HK Parila Camping® 1,2 kg</t>
  </si>
  <si>
    <t>HK Broilerinakki kuoreton 3 kg</t>
  </si>
  <si>
    <t>HK Popsi® Iso Viitonen n. 3 kg</t>
  </si>
  <si>
    <t>HK Popsi® Pikkuprinssi® 1 kg</t>
  </si>
  <si>
    <t>HK Sydämellinen nakki 3 kg</t>
  </si>
  <si>
    <t>HK Sydämellinen nakkipala 3 kg</t>
  </si>
  <si>
    <t>HK Kevyt Balkan viipaloitu 1 kg</t>
  </si>
  <si>
    <t>HK Kevyt kinkkumakkara viipaloitu 2 kg</t>
  </si>
  <si>
    <t>HK Kevyt lauantai 10% 250 g</t>
  </si>
  <si>
    <t>HK Kevyt lauantai viipaloitu 1 kg</t>
  </si>
  <si>
    <t>HK Lihaisa Kevyt kinkkumakkara 9% 250 g</t>
  </si>
  <si>
    <t>HK Lihaisa kevyt balkan 9% 250 g</t>
  </si>
  <si>
    <t>HK Lihaisa krakova 225 g</t>
  </si>
  <si>
    <t>HK Aito keittokinkku viipaloitu 1 kg</t>
  </si>
  <si>
    <t>HK Kalkkunaleike 1 kg</t>
  </si>
  <si>
    <t>HK Kalkkunaleike 300 g</t>
  </si>
  <si>
    <t>HK Keittokinkku 300 g</t>
  </si>
  <si>
    <t>HK Kultapaahdettu Murea broileri 180 g</t>
  </si>
  <si>
    <t>HK Kultapaahdettu Murea kinkku 180 g</t>
  </si>
  <si>
    <t>HK Palvikinkku viipaloitu 1,5 kg</t>
  </si>
  <si>
    <t>HK Porsaanpaisti viipaloitu n. 1,8 kg</t>
  </si>
  <si>
    <t>HK Saunapalvi viipaloitu 1 kg</t>
  </si>
  <si>
    <t>HK Saunapalvikinkku 300 g</t>
  </si>
  <si>
    <t>HK Kevyt Meetvursti 240 g</t>
  </si>
  <si>
    <t>HK Kevyt meetvursti n. 1,5 kg</t>
  </si>
  <si>
    <t>HK Kinkkurouhe 3 kg</t>
  </si>
  <si>
    <t>HK Palvikuutio 3 kg</t>
  </si>
  <si>
    <t>HK Pizzasuikale 3 kg</t>
  </si>
  <si>
    <t>HKScan Pro Pekonikuutio 1 kg</t>
  </si>
  <si>
    <t>HK Herkkumaksamakkara 500 g</t>
  </si>
  <si>
    <t>HK Kalaasi Lihahyytelö n. 0,9 kg</t>
  </si>
  <si>
    <t>HK Naudan paahtopaisti viipaloitu 1,5 kg</t>
  </si>
  <si>
    <t>Siipikarja</t>
  </si>
  <si>
    <t>Kariniemen Kananpojan fileepihvi maustamaton n. 2 kg</t>
  </si>
  <si>
    <t>Kariniemen Kananpojan paistileike miedosti suolattu 2 kg</t>
  </si>
  <si>
    <t>Kariniemen Kananpojan fileesuikale maustamaton 2 kg</t>
  </si>
  <si>
    <t>Kariniemen Kananpojan Koipipala maustamaton n. 1 kg</t>
  </si>
  <si>
    <t>Kariniemen Kananpojan jauheliha 400 g</t>
  </si>
  <si>
    <t>Valmisruoka</t>
  </si>
  <si>
    <t>HK Viljaporsaan kinkkusuikale 3 kg</t>
  </si>
  <si>
    <t>HK Hernekeittoliha kypsä 3 kg</t>
  </si>
  <si>
    <t>HK Karjalanpaisti käyttövalmis 3 kg</t>
  </si>
  <si>
    <t>HK Kypsä jauheliha broileri-nauta 3 kg</t>
  </si>
  <si>
    <t>HK Naudan Maksakuutio kypsä 3 kg</t>
  </si>
  <si>
    <t>HK Naudan Paistikuutio NE kypsä 3 kg</t>
  </si>
  <si>
    <t>HK Naudan Paistilastu kypsä 3 kg</t>
  </si>
  <si>
    <t>HK Naudan Paistisuikale NE kypsä 3 kg</t>
  </si>
  <si>
    <t>HK Naudan kypsä karkea jauheliha 3 kg</t>
  </si>
  <si>
    <t>HK Nauta paistikuutio kypsä 3 kg</t>
  </si>
  <si>
    <t>HK Rypsiporsas Pulled pork pakaste 4x 1,2 kg</t>
  </si>
  <si>
    <t>HK Viljaporsaan Paistisuikale SE kypsä 3 kg</t>
  </si>
  <si>
    <t>Kariniemen Broilerin Jauheliha ruskistettu 3 kg</t>
  </si>
  <si>
    <t>Kariniemen Kalkkunan Fileesuikale kypsä 3 kg</t>
  </si>
  <si>
    <t>Kariniemen Kananpojan Fileesuikale hunaja kypsä 3 kg</t>
  </si>
  <si>
    <t>Kariniemen Kananpojan Fileesuikale kypsä 3 kg</t>
  </si>
  <si>
    <t>Kariniemen Kananpojan Paistisuikale kypsä 3 kg</t>
  </si>
  <si>
    <t>HKScan Pro Saksanhirvikäristys kypsä 3 kg</t>
  </si>
  <si>
    <t>HKScan Finland Oy</t>
  </si>
  <si>
    <t>Food Service/ kv</t>
  </si>
  <si>
    <t>2387 TURUN HANKINTARENGAS</t>
  </si>
  <si>
    <t>Hinta nyt EUR/Kg veroton</t>
  </si>
  <si>
    <t>Uusi hinta EUR/Kg veroton</t>
  </si>
  <si>
    <t>Muutos%</t>
  </si>
  <si>
    <t>HK Viljaporsaan paistikuutio kypsä mied. suol. 3 kg</t>
  </si>
  <si>
    <t>Kariniemen Kananpojan Paistileike mied. suol. kypsä 2</t>
  </si>
  <si>
    <t>Ostot            1.1.-6.4.2022 kg</t>
  </si>
  <si>
    <t>Hinnanmuutosesitys 8.4.2022</t>
  </si>
  <si>
    <t>Ostokori nykyhinnoin n.3kk</t>
  </si>
  <si>
    <t>Ostokori korotuksen jälkeen n.3kk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</si>
</sst>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0.00"/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76"/>
  <sheetViews>
    <sheetView tabSelected="1" zoomScaleNormal="100" workbookViewId="0">
      <pane ySplit="7" topLeftCell="A8" activePane="bottomLeft" state="frozen"/>
      <selection pane="bottomLeft" activeCell="F78" sqref="F78"/>
    </sheetView>
  </sheetViews>
  <sheetFormatPr defaultRowHeight="12.5" outlineLevelRow="3" x14ac:dyDescent="0.25"/>
  <cols>
    <col min="1" max="1" width="18.90625" customWidth="1"/>
    <col min="2" max="2" width="41" customWidth="1"/>
    <col min="3" max="3" width="7.90625" bestFit="1" customWidth="1"/>
    <col min="4" max="4" width="11.08984375" style="14" customWidth="1"/>
    <col min="5" max="5" width="11.08984375" style="15" customWidth="1"/>
    <col min="6" max="6" width="8.90625" style="7"/>
    <col min="7" max="7" width="10.6328125" style="10" bestFit="1" customWidth="1"/>
    <col min="8" max="9" width="10.6328125" style="8" bestFit="1" customWidth="1"/>
  </cols>
  <sheetData>
    <row r="1" spans="1:9" outlineLevel="1" x14ac:dyDescent="0.25">
      <c r="A1" s="4" t="s">
        <v>73</v>
      </c>
    </row>
    <row r="2" spans="1:9" outlineLevel="1" x14ac:dyDescent="0.25">
      <c r="A2" s="5" t="s">
        <v>74</v>
      </c>
    </row>
    <row r="3" spans="1:9" outlineLevel="1" x14ac:dyDescent="0.25">
      <c r="A3" s="1"/>
    </row>
    <row r="4" spans="1:9" ht="13" x14ac:dyDescent="0.25">
      <c r="A4" s="6" t="s">
        <v>75</v>
      </c>
    </row>
    <row r="5" spans="1:9" ht="26" outlineLevel="2" x14ac:dyDescent="0.25">
      <c r="A5" s="11" t="s">
        <v>82</v>
      </c>
    </row>
    <row r="7" spans="1:9" ht="50" outlineLevel="3" x14ac:dyDescent="0.25">
      <c r="A7" s="2" t="s">
        <v>1</v>
      </c>
      <c r="B7" s="2" t="s">
        <v>2</v>
      </c>
      <c r="C7" s="2" t="s">
        <v>3</v>
      </c>
      <c r="D7" s="16" t="s">
        <v>76</v>
      </c>
      <c r="E7" s="13" t="s">
        <v>77</v>
      </c>
      <c r="F7" s="12" t="s">
        <v>78</v>
      </c>
      <c r="G7" s="13" t="s">
        <v>81</v>
      </c>
      <c r="H7" s="12" t="s">
        <v>83</v>
      </c>
      <c r="I7" s="12" t="s">
        <v>84</v>
      </c>
    </row>
    <row r="8" spans="1:9" x14ac:dyDescent="0.25">
      <c r="A8" s="1" t="s">
        <v>4</v>
      </c>
      <c r="B8" s="1" t="s">
        <v>5</v>
      </c>
      <c r="C8" s="3">
        <v>3679</v>
      </c>
      <c r="D8" s="17">
        <v>5.95</v>
      </c>
      <c r="E8" s="15">
        <v>6.78</v>
      </c>
      <c r="F8" s="7">
        <f t="shared" ref="F8:F39" si="0">(E8-D8)/D8</f>
        <v>0.13949579831932774</v>
      </c>
      <c r="G8" s="10">
        <v>137.72999999999999</v>
      </c>
      <c r="H8" s="9">
        <f t="shared" ref="H8:H39" si="1">G8*D8</f>
        <v>819.49349999999993</v>
      </c>
      <c r="I8" s="9">
        <f t="shared" ref="I8:I39" si="2">G8*E8</f>
        <v>933.80939999999998</v>
      </c>
    </row>
    <row r="9" spans="1:9" x14ac:dyDescent="0.25">
      <c r="A9" s="1" t="s">
        <v>0</v>
      </c>
      <c r="B9" s="1" t="s">
        <v>6</v>
      </c>
      <c r="C9" s="3">
        <v>3668</v>
      </c>
      <c r="D9" s="17">
        <v>6.19</v>
      </c>
      <c r="E9" s="15">
        <v>7.05</v>
      </c>
      <c r="F9" s="7">
        <f t="shared" si="0"/>
        <v>0.13893376413570266</v>
      </c>
      <c r="G9" s="10">
        <v>428.13</v>
      </c>
      <c r="H9" s="9">
        <f t="shared" si="1"/>
        <v>2650.1247000000003</v>
      </c>
      <c r="I9" s="9">
        <f t="shared" si="2"/>
        <v>3018.3164999999999</v>
      </c>
    </row>
    <row r="10" spans="1:9" ht="25" x14ac:dyDescent="0.25">
      <c r="A10" s="1" t="s">
        <v>0</v>
      </c>
      <c r="B10" s="1" t="s">
        <v>7</v>
      </c>
      <c r="C10" s="3">
        <v>3461</v>
      </c>
      <c r="D10" s="17">
        <v>6.19</v>
      </c>
      <c r="E10" s="15">
        <v>7.05</v>
      </c>
      <c r="F10" s="7">
        <f t="shared" si="0"/>
        <v>0.13893376413570266</v>
      </c>
      <c r="G10" s="10">
        <v>288.14999999999998</v>
      </c>
      <c r="H10" s="9">
        <f t="shared" si="1"/>
        <v>1783.6485</v>
      </c>
      <c r="I10" s="9">
        <f t="shared" si="2"/>
        <v>2031.4574999999998</v>
      </c>
    </row>
    <row r="11" spans="1:9" x14ac:dyDescent="0.25">
      <c r="A11" s="1" t="s">
        <v>0</v>
      </c>
      <c r="B11" s="1" t="s">
        <v>10</v>
      </c>
      <c r="C11" s="3">
        <v>2068</v>
      </c>
      <c r="D11" s="17">
        <v>5</v>
      </c>
      <c r="E11" s="15">
        <v>5.7</v>
      </c>
      <c r="F11" s="7">
        <f t="shared" si="0"/>
        <v>0.14000000000000004</v>
      </c>
      <c r="G11" s="10">
        <v>0</v>
      </c>
      <c r="H11" s="9">
        <f t="shared" si="1"/>
        <v>0</v>
      </c>
      <c r="I11" s="9">
        <f t="shared" si="2"/>
        <v>0</v>
      </c>
    </row>
    <row r="12" spans="1:9" x14ac:dyDescent="0.25">
      <c r="A12" s="1" t="s">
        <v>0</v>
      </c>
      <c r="B12" s="1" t="s">
        <v>8</v>
      </c>
      <c r="C12" s="3">
        <v>3260</v>
      </c>
      <c r="D12" s="17">
        <v>4.97</v>
      </c>
      <c r="E12" s="15">
        <v>5.67</v>
      </c>
      <c r="F12" s="7">
        <f t="shared" si="0"/>
        <v>0.14084507042253525</v>
      </c>
      <c r="G12" s="10">
        <v>179.48</v>
      </c>
      <c r="H12" s="9">
        <f t="shared" si="1"/>
        <v>892.01559999999995</v>
      </c>
      <c r="I12" s="9">
        <f t="shared" si="2"/>
        <v>1017.6515999999999</v>
      </c>
    </row>
    <row r="13" spans="1:9" x14ac:dyDescent="0.25">
      <c r="A13" s="1" t="s">
        <v>0</v>
      </c>
      <c r="B13" s="1" t="s">
        <v>9</v>
      </c>
      <c r="C13" s="3">
        <v>3518</v>
      </c>
      <c r="D13" s="17">
        <v>5.2</v>
      </c>
      <c r="E13" s="15">
        <v>5.93</v>
      </c>
      <c r="F13" s="7">
        <f t="shared" si="0"/>
        <v>0.1403846153846153</v>
      </c>
      <c r="G13" s="10">
        <v>0</v>
      </c>
      <c r="H13" s="9">
        <f t="shared" si="1"/>
        <v>0</v>
      </c>
      <c r="I13" s="9">
        <f t="shared" si="2"/>
        <v>0</v>
      </c>
    </row>
    <row r="14" spans="1:9" ht="25" x14ac:dyDescent="0.25">
      <c r="A14" s="1" t="s">
        <v>48</v>
      </c>
      <c r="B14" s="1" t="s">
        <v>49</v>
      </c>
      <c r="C14" s="3">
        <v>2529</v>
      </c>
      <c r="D14" s="17">
        <v>6.6</v>
      </c>
      <c r="E14" s="15">
        <v>7.39</v>
      </c>
      <c r="F14" s="7">
        <f t="shared" si="0"/>
        <v>0.1196969696969697</v>
      </c>
      <c r="G14" s="10">
        <v>34.61</v>
      </c>
      <c r="H14" s="9">
        <f t="shared" si="1"/>
        <v>228.42599999999999</v>
      </c>
      <c r="I14" s="9">
        <f t="shared" si="2"/>
        <v>255.7679</v>
      </c>
    </row>
    <row r="15" spans="1:9" ht="25" x14ac:dyDescent="0.25">
      <c r="A15" s="1" t="s">
        <v>0</v>
      </c>
      <c r="B15" s="1" t="s">
        <v>50</v>
      </c>
      <c r="C15" s="3">
        <v>2210</v>
      </c>
      <c r="D15" s="17">
        <v>4.8</v>
      </c>
      <c r="E15" s="15">
        <v>5.37</v>
      </c>
      <c r="F15" s="7">
        <f t="shared" si="0"/>
        <v>0.11875000000000006</v>
      </c>
      <c r="G15" s="10">
        <v>99.98</v>
      </c>
      <c r="H15" s="9">
        <f t="shared" si="1"/>
        <v>479.904</v>
      </c>
      <c r="I15" s="9">
        <f t="shared" si="2"/>
        <v>536.89260000000002</v>
      </c>
    </row>
    <row r="16" spans="1:9" ht="25" x14ac:dyDescent="0.25">
      <c r="A16" s="1" t="s">
        <v>0</v>
      </c>
      <c r="B16" s="1" t="s">
        <v>51</v>
      </c>
      <c r="C16" s="3">
        <v>2257</v>
      </c>
      <c r="D16" s="17">
        <v>6.4</v>
      </c>
      <c r="E16" s="15">
        <v>7.17</v>
      </c>
      <c r="F16" s="7">
        <f t="shared" si="0"/>
        <v>0.12031249999999993</v>
      </c>
      <c r="G16" s="10">
        <v>152.91</v>
      </c>
      <c r="H16" s="9">
        <f t="shared" si="1"/>
        <v>978.62400000000002</v>
      </c>
      <c r="I16" s="9">
        <f t="shared" si="2"/>
        <v>1096.3646999999999</v>
      </c>
    </row>
    <row r="17" spans="1:9" ht="25" x14ac:dyDescent="0.25">
      <c r="A17" s="1" t="s">
        <v>0</v>
      </c>
      <c r="B17" s="1" t="s">
        <v>52</v>
      </c>
      <c r="C17" s="3">
        <v>2820</v>
      </c>
      <c r="D17" s="17">
        <v>2.0499999999999998</v>
      </c>
      <c r="E17" s="15">
        <v>2.2999999999999998</v>
      </c>
      <c r="F17" s="7">
        <f t="shared" si="0"/>
        <v>0.12195121951219513</v>
      </c>
      <c r="G17" s="10">
        <v>27.86</v>
      </c>
      <c r="H17" s="9">
        <f t="shared" si="1"/>
        <v>57.112999999999992</v>
      </c>
      <c r="I17" s="9">
        <f t="shared" si="2"/>
        <v>64.077999999999989</v>
      </c>
    </row>
    <row r="18" spans="1:9" x14ac:dyDescent="0.25">
      <c r="A18" s="1" t="s">
        <v>0</v>
      </c>
      <c r="B18" s="1" t="s">
        <v>53</v>
      </c>
      <c r="C18" s="3">
        <v>2344</v>
      </c>
      <c r="D18" s="17">
        <v>4.6500000000000004</v>
      </c>
      <c r="E18" s="15">
        <v>5.21</v>
      </c>
      <c r="F18" s="7">
        <f t="shared" si="0"/>
        <v>0.12043010752688163</v>
      </c>
      <c r="G18" s="10">
        <v>91.2</v>
      </c>
      <c r="H18" s="9">
        <f t="shared" si="1"/>
        <v>424.08000000000004</v>
      </c>
      <c r="I18" s="9">
        <f t="shared" si="2"/>
        <v>475.15199999999999</v>
      </c>
    </row>
    <row r="19" spans="1:9" x14ac:dyDescent="0.25">
      <c r="A19" s="1" t="s">
        <v>11</v>
      </c>
      <c r="B19" s="1" t="s">
        <v>12</v>
      </c>
      <c r="C19" s="3">
        <v>6032</v>
      </c>
      <c r="D19" s="17">
        <v>2.81</v>
      </c>
      <c r="E19" s="15">
        <v>3.09</v>
      </c>
      <c r="F19" s="7">
        <f t="shared" si="0"/>
        <v>9.9644128113878933E-2</v>
      </c>
      <c r="G19" s="10">
        <v>615</v>
      </c>
      <c r="H19" s="9">
        <f t="shared" si="1"/>
        <v>1728.15</v>
      </c>
      <c r="I19" s="9">
        <f t="shared" si="2"/>
        <v>1900.35</v>
      </c>
    </row>
    <row r="20" spans="1:9" ht="25" x14ac:dyDescent="0.25">
      <c r="A20" s="1" t="s">
        <v>0</v>
      </c>
      <c r="B20" s="1" t="s">
        <v>13</v>
      </c>
      <c r="C20" s="3">
        <v>5254</v>
      </c>
      <c r="D20" s="17">
        <v>3.3919999999999999</v>
      </c>
      <c r="E20" s="15">
        <v>3.73</v>
      </c>
      <c r="F20" s="7">
        <f t="shared" si="0"/>
        <v>9.9646226415094366E-2</v>
      </c>
      <c r="G20" s="10">
        <v>915</v>
      </c>
      <c r="H20" s="9">
        <f t="shared" si="1"/>
        <v>3103.68</v>
      </c>
      <c r="I20" s="9">
        <f t="shared" si="2"/>
        <v>3412.95</v>
      </c>
    </row>
    <row r="21" spans="1:9" x14ac:dyDescent="0.25">
      <c r="A21" s="1" t="s">
        <v>0</v>
      </c>
      <c r="B21" s="1" t="s">
        <v>14</v>
      </c>
      <c r="C21" s="3">
        <v>6345</v>
      </c>
      <c r="D21" s="17">
        <v>2.5</v>
      </c>
      <c r="E21" s="15">
        <v>2.75</v>
      </c>
      <c r="F21" s="7">
        <f t="shared" si="0"/>
        <v>0.1</v>
      </c>
      <c r="G21" s="10">
        <v>8848</v>
      </c>
      <c r="H21" s="9">
        <f t="shared" si="1"/>
        <v>22120</v>
      </c>
      <c r="I21" s="9">
        <f t="shared" si="2"/>
        <v>24332</v>
      </c>
    </row>
    <row r="22" spans="1:9" x14ac:dyDescent="0.25">
      <c r="A22" s="1" t="s">
        <v>0</v>
      </c>
      <c r="B22" s="1" t="s">
        <v>15</v>
      </c>
      <c r="C22" s="3">
        <v>5253</v>
      </c>
      <c r="D22" s="17">
        <v>3.8</v>
      </c>
      <c r="E22" s="15">
        <v>4.18</v>
      </c>
      <c r="F22" s="7">
        <f t="shared" si="0"/>
        <v>9.9999999999999978E-2</v>
      </c>
      <c r="G22" s="10">
        <v>26.4</v>
      </c>
      <c r="H22" s="9">
        <f t="shared" si="1"/>
        <v>100.32</v>
      </c>
      <c r="I22" s="9">
        <f t="shared" si="2"/>
        <v>110.35199999999999</v>
      </c>
    </row>
    <row r="23" spans="1:9" x14ac:dyDescent="0.25">
      <c r="A23" s="1" t="s">
        <v>0</v>
      </c>
      <c r="B23" s="1" t="s">
        <v>16</v>
      </c>
      <c r="C23" s="3">
        <v>6061</v>
      </c>
      <c r="D23" s="17">
        <v>2.8</v>
      </c>
      <c r="E23" s="15">
        <v>3.08</v>
      </c>
      <c r="F23" s="7">
        <f t="shared" si="0"/>
        <v>0.10000000000000009</v>
      </c>
      <c r="G23" s="10">
        <v>128.4</v>
      </c>
      <c r="H23" s="9">
        <f t="shared" si="1"/>
        <v>359.52</v>
      </c>
      <c r="I23" s="9">
        <f t="shared" si="2"/>
        <v>395.47200000000004</v>
      </c>
    </row>
    <row r="24" spans="1:9" x14ac:dyDescent="0.25">
      <c r="A24" s="1" t="s">
        <v>0</v>
      </c>
      <c r="B24" s="1" t="s">
        <v>17</v>
      </c>
      <c r="C24" s="3">
        <v>5255</v>
      </c>
      <c r="D24" s="17">
        <v>3.9</v>
      </c>
      <c r="E24" s="15">
        <v>4.29</v>
      </c>
      <c r="F24" s="7">
        <f t="shared" si="0"/>
        <v>0.10000000000000003</v>
      </c>
      <c r="G24" s="10">
        <v>315</v>
      </c>
      <c r="H24" s="9">
        <f t="shared" si="1"/>
        <v>1228.5</v>
      </c>
      <c r="I24" s="9">
        <f t="shared" si="2"/>
        <v>1351.35</v>
      </c>
    </row>
    <row r="25" spans="1:9" x14ac:dyDescent="0.25">
      <c r="A25" s="1" t="s">
        <v>0</v>
      </c>
      <c r="B25" s="1" t="s">
        <v>18</v>
      </c>
      <c r="C25" s="3">
        <v>6725</v>
      </c>
      <c r="D25" s="17">
        <v>2.5</v>
      </c>
      <c r="E25" s="15">
        <v>2.75</v>
      </c>
      <c r="F25" s="7">
        <f t="shared" si="0"/>
        <v>0.1</v>
      </c>
      <c r="G25" s="10">
        <v>48</v>
      </c>
      <c r="H25" s="9">
        <f t="shared" si="1"/>
        <v>120</v>
      </c>
      <c r="I25" s="9">
        <f t="shared" si="2"/>
        <v>132</v>
      </c>
    </row>
    <row r="26" spans="1:9" x14ac:dyDescent="0.25">
      <c r="A26" s="1" t="s">
        <v>0</v>
      </c>
      <c r="B26" s="1" t="s">
        <v>19</v>
      </c>
      <c r="C26" s="3">
        <v>5133</v>
      </c>
      <c r="D26" s="17">
        <v>3.2</v>
      </c>
      <c r="E26" s="15">
        <v>3.52</v>
      </c>
      <c r="F26" s="7">
        <f t="shared" si="0"/>
        <v>9.999999999999995E-2</v>
      </c>
      <c r="G26" s="10">
        <v>3</v>
      </c>
      <c r="H26" s="9">
        <f t="shared" si="1"/>
        <v>9.6000000000000014</v>
      </c>
      <c r="I26" s="9">
        <f t="shared" si="2"/>
        <v>10.56</v>
      </c>
    </row>
    <row r="27" spans="1:9" x14ac:dyDescent="0.25">
      <c r="A27" s="1" t="s">
        <v>0</v>
      </c>
      <c r="B27" s="1" t="s">
        <v>20</v>
      </c>
      <c r="C27" s="3">
        <v>6766</v>
      </c>
      <c r="D27" s="17">
        <v>2.5</v>
      </c>
      <c r="E27" s="15">
        <v>2.75</v>
      </c>
      <c r="F27" s="7">
        <f t="shared" si="0"/>
        <v>0.1</v>
      </c>
      <c r="G27" s="10">
        <v>0</v>
      </c>
      <c r="H27" s="9">
        <f t="shared" si="1"/>
        <v>0</v>
      </c>
      <c r="I27" s="9">
        <f t="shared" si="2"/>
        <v>0</v>
      </c>
    </row>
    <row r="28" spans="1:9" x14ac:dyDescent="0.25">
      <c r="A28" s="1" t="s">
        <v>0</v>
      </c>
      <c r="B28" s="1" t="s">
        <v>21</v>
      </c>
      <c r="C28" s="3">
        <v>6768</v>
      </c>
      <c r="D28" s="17">
        <v>2.7</v>
      </c>
      <c r="E28" s="15">
        <v>2.97</v>
      </c>
      <c r="F28" s="7">
        <f t="shared" si="0"/>
        <v>0.1</v>
      </c>
      <c r="G28" s="10">
        <v>5349</v>
      </c>
      <c r="H28" s="9">
        <f t="shared" si="1"/>
        <v>14442.300000000001</v>
      </c>
      <c r="I28" s="9">
        <f t="shared" si="2"/>
        <v>15886.53</v>
      </c>
    </row>
    <row r="29" spans="1:9" x14ac:dyDescent="0.25">
      <c r="A29" s="1" t="s">
        <v>0</v>
      </c>
      <c r="B29" s="1" t="s">
        <v>22</v>
      </c>
      <c r="C29" s="3">
        <v>5513</v>
      </c>
      <c r="D29" s="17">
        <v>4</v>
      </c>
      <c r="E29" s="15">
        <v>4.4000000000000004</v>
      </c>
      <c r="F29" s="7">
        <f t="shared" si="0"/>
        <v>0.10000000000000009</v>
      </c>
      <c r="G29" s="10">
        <v>55</v>
      </c>
      <c r="H29" s="9">
        <f t="shared" si="1"/>
        <v>220</v>
      </c>
      <c r="I29" s="9">
        <f t="shared" si="2"/>
        <v>242.00000000000003</v>
      </c>
    </row>
    <row r="30" spans="1:9" x14ac:dyDescent="0.25">
      <c r="A30" s="1" t="s">
        <v>0</v>
      </c>
      <c r="B30" s="1" t="s">
        <v>23</v>
      </c>
      <c r="C30" s="3">
        <v>5480</v>
      </c>
      <c r="D30" s="17">
        <v>4.0999999999999996</v>
      </c>
      <c r="E30" s="15">
        <v>4.51</v>
      </c>
      <c r="F30" s="7">
        <f t="shared" si="0"/>
        <v>0.10000000000000005</v>
      </c>
      <c r="G30" s="10">
        <v>54</v>
      </c>
      <c r="H30" s="9">
        <f t="shared" si="1"/>
        <v>221.39999999999998</v>
      </c>
      <c r="I30" s="9">
        <f t="shared" si="2"/>
        <v>243.54</v>
      </c>
    </row>
    <row r="31" spans="1:9" x14ac:dyDescent="0.25">
      <c r="A31" s="1" t="s">
        <v>0</v>
      </c>
      <c r="B31" s="1" t="s">
        <v>24</v>
      </c>
      <c r="C31" s="3">
        <v>5741</v>
      </c>
      <c r="D31" s="17">
        <v>3.28</v>
      </c>
      <c r="E31" s="15">
        <v>3.61</v>
      </c>
      <c r="F31" s="7">
        <f t="shared" si="0"/>
        <v>0.10060975609756101</v>
      </c>
      <c r="G31" s="10">
        <v>96</v>
      </c>
      <c r="H31" s="9">
        <f t="shared" si="1"/>
        <v>314.88</v>
      </c>
      <c r="I31" s="9">
        <f t="shared" si="2"/>
        <v>346.56</v>
      </c>
    </row>
    <row r="32" spans="1:9" x14ac:dyDescent="0.25">
      <c r="A32" s="1" t="s">
        <v>0</v>
      </c>
      <c r="B32" s="1" t="s">
        <v>25</v>
      </c>
      <c r="C32" s="3">
        <v>5714</v>
      </c>
      <c r="D32" s="17">
        <v>3.15</v>
      </c>
      <c r="E32" s="15">
        <v>3.47</v>
      </c>
      <c r="F32" s="7">
        <f t="shared" si="0"/>
        <v>0.10158730158730168</v>
      </c>
      <c r="G32" s="10">
        <v>73</v>
      </c>
      <c r="H32" s="9">
        <f t="shared" si="1"/>
        <v>229.95</v>
      </c>
      <c r="I32" s="9">
        <f t="shared" si="2"/>
        <v>253.31</v>
      </c>
    </row>
    <row r="33" spans="1:9" x14ac:dyDescent="0.25">
      <c r="A33" s="1" t="s">
        <v>0</v>
      </c>
      <c r="B33" s="1" t="s">
        <v>26</v>
      </c>
      <c r="C33" s="3">
        <v>5173</v>
      </c>
      <c r="D33" s="17">
        <v>4.32</v>
      </c>
      <c r="E33" s="15">
        <v>4.75</v>
      </c>
      <c r="F33" s="7">
        <f t="shared" si="0"/>
        <v>9.9537037037036966E-2</v>
      </c>
      <c r="G33" s="10">
        <v>70.5</v>
      </c>
      <c r="H33" s="9">
        <f t="shared" si="1"/>
        <v>304.56</v>
      </c>
      <c r="I33" s="9">
        <f t="shared" si="2"/>
        <v>334.875</v>
      </c>
    </row>
    <row r="34" spans="1:9" x14ac:dyDescent="0.25">
      <c r="A34" s="1" t="s">
        <v>0</v>
      </c>
      <c r="B34" s="1" t="s">
        <v>27</v>
      </c>
      <c r="C34" s="3">
        <v>5176</v>
      </c>
      <c r="D34" s="17">
        <v>4.08</v>
      </c>
      <c r="E34" s="15">
        <v>4.49</v>
      </c>
      <c r="F34" s="7">
        <f t="shared" si="0"/>
        <v>0.1004901960784314</v>
      </c>
      <c r="G34" s="10">
        <v>45</v>
      </c>
      <c r="H34" s="9">
        <f t="shared" si="1"/>
        <v>183.6</v>
      </c>
      <c r="I34" s="9">
        <f t="shared" si="2"/>
        <v>202.05</v>
      </c>
    </row>
    <row r="35" spans="1:9" x14ac:dyDescent="0.25">
      <c r="A35" s="1" t="s">
        <v>0</v>
      </c>
      <c r="B35" s="1" t="s">
        <v>28</v>
      </c>
      <c r="C35" s="3">
        <v>5005</v>
      </c>
      <c r="D35" s="17">
        <v>4.1333333333333337</v>
      </c>
      <c r="E35" s="15">
        <v>4.54</v>
      </c>
      <c r="F35" s="7">
        <f t="shared" si="0"/>
        <v>9.8387096774193453E-2</v>
      </c>
      <c r="G35" s="10">
        <v>12.15</v>
      </c>
      <c r="H35" s="9">
        <f t="shared" si="1"/>
        <v>50.220000000000006</v>
      </c>
      <c r="I35" s="9">
        <f t="shared" si="2"/>
        <v>55.161000000000001</v>
      </c>
    </row>
    <row r="36" spans="1:9" x14ac:dyDescent="0.25">
      <c r="A36" s="1" t="s">
        <v>0</v>
      </c>
      <c r="B36" s="1" t="s">
        <v>29</v>
      </c>
      <c r="C36" s="3">
        <v>4575</v>
      </c>
      <c r="D36" s="17">
        <v>6.15</v>
      </c>
      <c r="E36" s="15">
        <v>6.76</v>
      </c>
      <c r="F36" s="7">
        <f t="shared" si="0"/>
        <v>9.9186991869918598E-2</v>
      </c>
      <c r="G36" s="10">
        <v>116</v>
      </c>
      <c r="H36" s="9">
        <f t="shared" si="1"/>
        <v>713.40000000000009</v>
      </c>
      <c r="I36" s="9">
        <f t="shared" si="2"/>
        <v>784.16</v>
      </c>
    </row>
    <row r="37" spans="1:9" x14ac:dyDescent="0.25">
      <c r="A37" s="1" t="s">
        <v>0</v>
      </c>
      <c r="B37" s="1" t="s">
        <v>30</v>
      </c>
      <c r="C37" s="3">
        <v>4515</v>
      </c>
      <c r="D37" s="17">
        <v>6.7</v>
      </c>
      <c r="E37" s="15">
        <v>7.36</v>
      </c>
      <c r="F37" s="7">
        <f t="shared" si="0"/>
        <v>9.8507462686567182E-2</v>
      </c>
      <c r="G37" s="10">
        <v>252</v>
      </c>
      <c r="H37" s="9">
        <f t="shared" si="1"/>
        <v>1688.4</v>
      </c>
      <c r="I37" s="9">
        <f t="shared" si="2"/>
        <v>1854.72</v>
      </c>
    </row>
    <row r="38" spans="1:9" x14ac:dyDescent="0.25">
      <c r="A38" s="1" t="s">
        <v>0</v>
      </c>
      <c r="B38" s="1" t="s">
        <v>31</v>
      </c>
      <c r="C38" s="3">
        <v>4512</v>
      </c>
      <c r="D38" s="17">
        <v>7.2666666666666666</v>
      </c>
      <c r="E38" s="15">
        <v>7.99</v>
      </c>
      <c r="F38" s="7">
        <f t="shared" si="0"/>
        <v>9.9541284403669758E-2</v>
      </c>
      <c r="G38" s="10">
        <v>543.6</v>
      </c>
      <c r="H38" s="9">
        <f t="shared" si="1"/>
        <v>3950.1600000000003</v>
      </c>
      <c r="I38" s="9">
        <f t="shared" si="2"/>
        <v>4343.3640000000005</v>
      </c>
    </row>
    <row r="39" spans="1:9" x14ac:dyDescent="0.25">
      <c r="A39" s="1" t="s">
        <v>0</v>
      </c>
      <c r="B39" s="1" t="s">
        <v>32</v>
      </c>
      <c r="C39" s="3">
        <v>5261</v>
      </c>
      <c r="D39" s="17">
        <v>5.7</v>
      </c>
      <c r="E39" s="15">
        <v>6.27</v>
      </c>
      <c r="F39" s="7">
        <f t="shared" si="0"/>
        <v>9.9999999999999895E-2</v>
      </c>
      <c r="G39" s="10">
        <v>423</v>
      </c>
      <c r="H39" s="9">
        <f t="shared" si="1"/>
        <v>2411.1</v>
      </c>
      <c r="I39" s="9">
        <f t="shared" si="2"/>
        <v>2652.21</v>
      </c>
    </row>
    <row r="40" spans="1:9" x14ac:dyDescent="0.25">
      <c r="A40" s="1" t="s">
        <v>0</v>
      </c>
      <c r="B40" s="1" t="s">
        <v>33</v>
      </c>
      <c r="C40" s="3">
        <v>5207</v>
      </c>
      <c r="D40" s="17">
        <v>7.5555555555555554</v>
      </c>
      <c r="E40" s="15">
        <v>8.31</v>
      </c>
      <c r="F40" s="7">
        <f t="shared" ref="F40:F71" si="3">(E40-D40)/D40</f>
        <v>9.9852941176470686E-2</v>
      </c>
      <c r="G40" s="10">
        <v>654.48</v>
      </c>
      <c r="H40" s="9">
        <f t="shared" ref="H40:H62" si="4">G40*D40</f>
        <v>4944.96</v>
      </c>
      <c r="I40" s="9">
        <f t="shared" ref="I40:I62" si="5">G40*E40</f>
        <v>5438.7288000000008</v>
      </c>
    </row>
    <row r="41" spans="1:9" x14ac:dyDescent="0.25">
      <c r="A41" s="1" t="s">
        <v>0</v>
      </c>
      <c r="B41" s="1" t="s">
        <v>34</v>
      </c>
      <c r="C41" s="3">
        <v>5208</v>
      </c>
      <c r="D41" s="17">
        <v>7.1111111111111107</v>
      </c>
      <c r="E41" s="15">
        <v>7.82</v>
      </c>
      <c r="F41" s="7">
        <f t="shared" si="3"/>
        <v>9.9687500000000095E-2</v>
      </c>
      <c r="G41" s="10">
        <v>38.880000000000003</v>
      </c>
      <c r="H41" s="9">
        <f t="shared" si="4"/>
        <v>276.48</v>
      </c>
      <c r="I41" s="9">
        <f t="shared" si="5"/>
        <v>304.04160000000002</v>
      </c>
    </row>
    <row r="42" spans="1:9" x14ac:dyDescent="0.25">
      <c r="A42" s="1" t="s">
        <v>0</v>
      </c>
      <c r="B42" s="1" t="s">
        <v>35</v>
      </c>
      <c r="C42" s="3">
        <v>4582</v>
      </c>
      <c r="D42" s="17">
        <v>6.3</v>
      </c>
      <c r="E42" s="15">
        <v>6.93</v>
      </c>
      <c r="F42" s="7">
        <f t="shared" si="3"/>
        <v>9.9999999999999992E-2</v>
      </c>
      <c r="G42" s="10">
        <v>10.5</v>
      </c>
      <c r="H42" s="9">
        <f t="shared" si="4"/>
        <v>66.149999999999991</v>
      </c>
      <c r="I42" s="9">
        <f t="shared" si="5"/>
        <v>72.765000000000001</v>
      </c>
    </row>
    <row r="43" spans="1:9" x14ac:dyDescent="0.25">
      <c r="A43" s="1" t="s">
        <v>0</v>
      </c>
      <c r="B43" s="1" t="s">
        <v>36</v>
      </c>
      <c r="C43" s="3">
        <v>5678</v>
      </c>
      <c r="D43" s="17">
        <v>8.1</v>
      </c>
      <c r="E43" s="15">
        <v>8.91</v>
      </c>
      <c r="F43" s="7">
        <f t="shared" si="3"/>
        <v>0.10000000000000006</v>
      </c>
      <c r="G43" s="10">
        <v>12.79</v>
      </c>
      <c r="H43" s="9">
        <f t="shared" si="4"/>
        <v>103.59899999999999</v>
      </c>
      <c r="I43" s="9">
        <f t="shared" si="5"/>
        <v>113.9589</v>
      </c>
    </row>
    <row r="44" spans="1:9" x14ac:dyDescent="0.25">
      <c r="A44" s="1" t="s">
        <v>0</v>
      </c>
      <c r="B44" s="1" t="s">
        <v>37</v>
      </c>
      <c r="C44" s="3">
        <v>4664</v>
      </c>
      <c r="D44" s="17">
        <v>6.2</v>
      </c>
      <c r="E44" s="15">
        <v>6.82</v>
      </c>
      <c r="F44" s="7">
        <f t="shared" si="3"/>
        <v>0.10000000000000002</v>
      </c>
      <c r="G44" s="10">
        <v>125</v>
      </c>
      <c r="H44" s="9">
        <f t="shared" si="4"/>
        <v>775</v>
      </c>
      <c r="I44" s="9">
        <f t="shared" si="5"/>
        <v>852.5</v>
      </c>
    </row>
    <row r="45" spans="1:9" x14ac:dyDescent="0.25">
      <c r="A45" s="1" t="s">
        <v>0</v>
      </c>
      <c r="B45" s="1" t="s">
        <v>38</v>
      </c>
      <c r="C45" s="3">
        <v>4660</v>
      </c>
      <c r="D45" s="17">
        <v>6.833333333333333</v>
      </c>
      <c r="E45" s="15">
        <v>7.52</v>
      </c>
      <c r="F45" s="7">
        <f t="shared" si="3"/>
        <v>0.10048780487804877</v>
      </c>
      <c r="G45" s="10">
        <v>214.2</v>
      </c>
      <c r="H45" s="9">
        <f t="shared" si="4"/>
        <v>1463.6999999999998</v>
      </c>
      <c r="I45" s="9">
        <f t="shared" si="5"/>
        <v>1610.7839999999999</v>
      </c>
    </row>
    <row r="46" spans="1:9" x14ac:dyDescent="0.25">
      <c r="A46" s="1" t="s">
        <v>0</v>
      </c>
      <c r="B46" s="1" t="s">
        <v>39</v>
      </c>
      <c r="C46" s="3">
        <v>4860</v>
      </c>
      <c r="D46" s="17">
        <v>8.125</v>
      </c>
      <c r="E46" s="15">
        <v>8.94</v>
      </c>
      <c r="F46" s="7">
        <f t="shared" si="3"/>
        <v>0.10030769230769225</v>
      </c>
      <c r="G46" s="10">
        <v>36</v>
      </c>
      <c r="H46" s="9">
        <f t="shared" si="4"/>
        <v>292.5</v>
      </c>
      <c r="I46" s="9">
        <f t="shared" si="5"/>
        <v>321.83999999999997</v>
      </c>
    </row>
    <row r="47" spans="1:9" x14ac:dyDescent="0.25">
      <c r="A47" s="1" t="s">
        <v>0</v>
      </c>
      <c r="B47" s="1" t="s">
        <v>40</v>
      </c>
      <c r="C47" s="3">
        <v>4108</v>
      </c>
      <c r="D47" s="17">
        <v>8.1533333333333342</v>
      </c>
      <c r="E47" s="15">
        <v>8.9700000000000006</v>
      </c>
      <c r="F47" s="7">
        <f t="shared" si="3"/>
        <v>0.10016353229762874</v>
      </c>
      <c r="G47" s="10">
        <v>4.46</v>
      </c>
      <c r="H47" s="9">
        <f t="shared" si="4"/>
        <v>36.363866666666674</v>
      </c>
      <c r="I47" s="9">
        <f t="shared" si="5"/>
        <v>40.0062</v>
      </c>
    </row>
    <row r="48" spans="1:9" x14ac:dyDescent="0.25">
      <c r="A48" s="1" t="s">
        <v>0</v>
      </c>
      <c r="B48" s="1" t="s">
        <v>41</v>
      </c>
      <c r="C48" s="3">
        <v>5547</v>
      </c>
      <c r="D48" s="17">
        <v>3.3</v>
      </c>
      <c r="E48" s="15">
        <v>3.57</v>
      </c>
      <c r="F48" s="7">
        <f t="shared" si="3"/>
        <v>8.1818181818181832E-2</v>
      </c>
      <c r="G48" s="10">
        <v>162</v>
      </c>
      <c r="H48" s="9">
        <f t="shared" si="4"/>
        <v>534.6</v>
      </c>
      <c r="I48" s="9">
        <f t="shared" si="5"/>
        <v>578.33999999999992</v>
      </c>
    </row>
    <row r="49" spans="1:9" x14ac:dyDescent="0.25">
      <c r="A49" s="1" t="s">
        <v>0</v>
      </c>
      <c r="B49" s="1" t="s">
        <v>42</v>
      </c>
      <c r="C49" s="3">
        <v>4577</v>
      </c>
      <c r="D49" s="17">
        <v>5.9</v>
      </c>
      <c r="E49" s="15">
        <v>6.35</v>
      </c>
      <c r="F49" s="7">
        <f t="shared" si="3"/>
        <v>7.6271186440677846E-2</v>
      </c>
      <c r="G49" s="10">
        <v>27</v>
      </c>
      <c r="H49" s="9">
        <f t="shared" si="4"/>
        <v>159.30000000000001</v>
      </c>
      <c r="I49" s="9">
        <f t="shared" si="5"/>
        <v>171.45</v>
      </c>
    </row>
    <row r="50" spans="1:9" x14ac:dyDescent="0.25">
      <c r="A50" s="1" t="s">
        <v>0</v>
      </c>
      <c r="B50" s="1" t="s">
        <v>43</v>
      </c>
      <c r="C50" s="3">
        <v>4821</v>
      </c>
      <c r="D50" s="17">
        <v>3.55</v>
      </c>
      <c r="E50" s="15">
        <v>3.83</v>
      </c>
      <c r="F50" s="7">
        <f t="shared" si="3"/>
        <v>7.8873239436619794E-2</v>
      </c>
      <c r="G50" s="10">
        <v>234</v>
      </c>
      <c r="H50" s="9">
        <f t="shared" si="4"/>
        <v>830.69999999999993</v>
      </c>
      <c r="I50" s="9">
        <f t="shared" si="5"/>
        <v>896.22</v>
      </c>
    </row>
    <row r="51" spans="1:9" x14ac:dyDescent="0.25">
      <c r="A51" s="1"/>
      <c r="B51" s="1" t="s">
        <v>55</v>
      </c>
      <c r="C51" s="3">
        <v>5475</v>
      </c>
      <c r="D51" s="17">
        <v>3.59</v>
      </c>
      <c r="E51" s="15">
        <v>3.87</v>
      </c>
      <c r="F51" s="7">
        <f t="shared" si="3"/>
        <v>7.7994428969359403E-2</v>
      </c>
      <c r="G51" s="10">
        <v>1020</v>
      </c>
      <c r="H51" s="9">
        <f t="shared" si="4"/>
        <v>3661.7999999999997</v>
      </c>
      <c r="I51" s="9">
        <f t="shared" si="5"/>
        <v>3947.4</v>
      </c>
    </row>
    <row r="52" spans="1:9" x14ac:dyDescent="0.25">
      <c r="A52" s="1" t="s">
        <v>0</v>
      </c>
      <c r="B52" s="1" t="s">
        <v>44</v>
      </c>
      <c r="C52" s="3">
        <v>4647</v>
      </c>
      <c r="D52" s="17">
        <v>3.3</v>
      </c>
      <c r="E52" s="15">
        <v>3.56</v>
      </c>
      <c r="F52" s="7">
        <f t="shared" si="3"/>
        <v>7.8787878787878865E-2</v>
      </c>
      <c r="G52" s="10">
        <v>16</v>
      </c>
      <c r="H52" s="9">
        <f t="shared" si="4"/>
        <v>52.8</v>
      </c>
      <c r="I52" s="9">
        <f t="shared" si="5"/>
        <v>56.96</v>
      </c>
    </row>
    <row r="53" spans="1:9" x14ac:dyDescent="0.25">
      <c r="A53" s="1" t="s">
        <v>0</v>
      </c>
      <c r="B53" s="1" t="s">
        <v>45</v>
      </c>
      <c r="C53" s="3">
        <v>5070</v>
      </c>
      <c r="D53" s="17">
        <v>3.4</v>
      </c>
      <c r="E53" s="15">
        <v>3.53</v>
      </c>
      <c r="F53" s="7">
        <f t="shared" si="3"/>
        <v>3.8235294117647027E-2</v>
      </c>
      <c r="G53" s="10">
        <v>164</v>
      </c>
      <c r="H53" s="9">
        <f t="shared" si="4"/>
        <v>557.6</v>
      </c>
      <c r="I53" s="9">
        <f t="shared" si="5"/>
        <v>578.91999999999996</v>
      </c>
    </row>
    <row r="54" spans="1:9" x14ac:dyDescent="0.25">
      <c r="A54" s="1" t="s">
        <v>0</v>
      </c>
      <c r="B54" s="1" t="s">
        <v>46</v>
      </c>
      <c r="C54" s="3">
        <v>6402</v>
      </c>
      <c r="D54" s="17">
        <v>6.5</v>
      </c>
      <c r="E54" s="15">
        <v>6.75</v>
      </c>
      <c r="F54" s="7">
        <f t="shared" si="3"/>
        <v>3.8461538461538464E-2</v>
      </c>
      <c r="G54" s="10">
        <v>3.54</v>
      </c>
      <c r="H54" s="9">
        <f t="shared" si="4"/>
        <v>23.01</v>
      </c>
      <c r="I54" s="9">
        <f t="shared" si="5"/>
        <v>23.895</v>
      </c>
    </row>
    <row r="55" spans="1:9" x14ac:dyDescent="0.25">
      <c r="A55" s="1" t="s">
        <v>54</v>
      </c>
      <c r="B55" s="1" t="s">
        <v>47</v>
      </c>
      <c r="C55" s="3">
        <v>7456</v>
      </c>
      <c r="D55" s="17">
        <v>12.2</v>
      </c>
      <c r="E55" s="15">
        <v>13.91</v>
      </c>
      <c r="F55" s="7">
        <f t="shared" si="3"/>
        <v>0.1401639344262296</v>
      </c>
      <c r="G55" s="10">
        <v>4.5</v>
      </c>
      <c r="H55" s="9">
        <f t="shared" si="4"/>
        <v>54.9</v>
      </c>
      <c r="I55" s="9">
        <f t="shared" si="5"/>
        <v>62.594999999999999</v>
      </c>
    </row>
    <row r="56" spans="1:9" x14ac:dyDescent="0.25">
      <c r="A56" s="1" t="s">
        <v>0</v>
      </c>
      <c r="B56" s="1" t="s">
        <v>57</v>
      </c>
      <c r="C56" s="3">
        <v>7732</v>
      </c>
      <c r="D56" s="17">
        <v>5.95</v>
      </c>
      <c r="E56" s="15">
        <v>6.79</v>
      </c>
      <c r="F56" s="7">
        <f t="shared" si="3"/>
        <v>0.14117647058823526</v>
      </c>
      <c r="G56" s="10">
        <v>207</v>
      </c>
      <c r="H56" s="9">
        <f t="shared" si="4"/>
        <v>1231.6500000000001</v>
      </c>
      <c r="I56" s="9">
        <f t="shared" si="5"/>
        <v>1405.53</v>
      </c>
    </row>
    <row r="57" spans="1:9" x14ac:dyDescent="0.25">
      <c r="A57" s="1" t="s">
        <v>0</v>
      </c>
      <c r="B57" s="1" t="s">
        <v>58</v>
      </c>
      <c r="C57" s="3">
        <v>8472</v>
      </c>
      <c r="D57" s="17">
        <v>5.9333333333333336</v>
      </c>
      <c r="E57" s="15">
        <v>6.77</v>
      </c>
      <c r="F57" s="7">
        <f t="shared" si="3"/>
        <v>0.14101123595505607</v>
      </c>
      <c r="G57" s="10">
        <v>11541</v>
      </c>
      <c r="H57" s="9">
        <f t="shared" si="4"/>
        <v>68476.600000000006</v>
      </c>
      <c r="I57" s="9">
        <f t="shared" si="5"/>
        <v>78132.569999999992</v>
      </c>
    </row>
    <row r="58" spans="1:9" x14ac:dyDescent="0.25">
      <c r="A58" s="1" t="s">
        <v>0</v>
      </c>
      <c r="B58" s="1" t="s">
        <v>59</v>
      </c>
      <c r="C58" s="3">
        <v>7961</v>
      </c>
      <c r="D58" s="17">
        <v>5</v>
      </c>
      <c r="E58" s="15">
        <v>5.7</v>
      </c>
      <c r="F58" s="7">
        <f t="shared" si="3"/>
        <v>0.14000000000000004</v>
      </c>
      <c r="G58" s="10">
        <v>45</v>
      </c>
      <c r="H58" s="9">
        <f t="shared" si="4"/>
        <v>225</v>
      </c>
      <c r="I58" s="9">
        <f t="shared" si="5"/>
        <v>256.5</v>
      </c>
    </row>
    <row r="59" spans="1:9" x14ac:dyDescent="0.25">
      <c r="A59" s="1" t="s">
        <v>0</v>
      </c>
      <c r="B59" s="1" t="s">
        <v>60</v>
      </c>
      <c r="C59" s="3">
        <v>7290</v>
      </c>
      <c r="D59" s="17">
        <v>9.8000000000000007</v>
      </c>
      <c r="E59" s="15">
        <v>11.18</v>
      </c>
      <c r="F59" s="7">
        <f t="shared" si="3"/>
        <v>0.14081632653061213</v>
      </c>
      <c r="G59" s="10">
        <v>1047</v>
      </c>
      <c r="H59" s="9">
        <f t="shared" si="4"/>
        <v>10260.6</v>
      </c>
      <c r="I59" s="9">
        <f t="shared" si="5"/>
        <v>11705.46</v>
      </c>
    </row>
    <row r="60" spans="1:9" x14ac:dyDescent="0.25">
      <c r="A60" s="1" t="s">
        <v>0</v>
      </c>
      <c r="B60" s="1" t="s">
        <v>61</v>
      </c>
      <c r="C60" s="3">
        <v>7481</v>
      </c>
      <c r="D60" s="17">
        <v>9.8000000000000007</v>
      </c>
      <c r="E60" s="15">
        <v>11.18</v>
      </c>
      <c r="F60" s="7">
        <f t="shared" si="3"/>
        <v>0.14081632653061213</v>
      </c>
      <c r="G60" s="10">
        <v>3573</v>
      </c>
      <c r="H60" s="9">
        <f t="shared" si="4"/>
        <v>35015.4</v>
      </c>
      <c r="I60" s="9">
        <f t="shared" si="5"/>
        <v>39946.14</v>
      </c>
    </row>
    <row r="61" spans="1:9" x14ac:dyDescent="0.25">
      <c r="A61" s="1" t="s">
        <v>0</v>
      </c>
      <c r="B61" s="1" t="s">
        <v>62</v>
      </c>
      <c r="C61" s="3">
        <v>7486</v>
      </c>
      <c r="D61" s="17">
        <v>9.9</v>
      </c>
      <c r="E61" s="15">
        <v>11.29</v>
      </c>
      <c r="F61" s="7">
        <f t="shared" si="3"/>
        <v>0.14040404040404028</v>
      </c>
      <c r="G61" s="10">
        <v>177</v>
      </c>
      <c r="H61" s="9">
        <f t="shared" si="4"/>
        <v>1752.3</v>
      </c>
      <c r="I61" s="9">
        <f t="shared" si="5"/>
        <v>1998.33</v>
      </c>
    </row>
    <row r="62" spans="1:9" x14ac:dyDescent="0.25">
      <c r="A62" s="1" t="s">
        <v>0</v>
      </c>
      <c r="B62" s="1" t="s">
        <v>63</v>
      </c>
      <c r="C62" s="3">
        <v>7622</v>
      </c>
      <c r="D62" s="17">
        <v>6.95</v>
      </c>
      <c r="E62" s="15">
        <v>7.93</v>
      </c>
      <c r="F62" s="7">
        <f t="shared" si="3"/>
        <v>0.14100719424460426</v>
      </c>
      <c r="G62" s="10">
        <v>5346</v>
      </c>
      <c r="H62" s="9">
        <f t="shared" si="4"/>
        <v>37154.700000000004</v>
      </c>
      <c r="I62" s="9">
        <f t="shared" si="5"/>
        <v>42393.78</v>
      </c>
    </row>
    <row r="63" spans="1:9" x14ac:dyDescent="0.25">
      <c r="A63" s="1" t="s">
        <v>0</v>
      </c>
      <c r="B63" s="1" t="s">
        <v>64</v>
      </c>
      <c r="C63" s="3">
        <v>7340</v>
      </c>
      <c r="D63" s="17">
        <v>9.8000000000000007</v>
      </c>
      <c r="E63" s="15">
        <v>11.18</v>
      </c>
      <c r="F63" s="7">
        <f t="shared" si="3"/>
        <v>0.14081632653061213</v>
      </c>
      <c r="G63" s="10">
        <v>0</v>
      </c>
      <c r="H63" s="9">
        <v>0</v>
      </c>
      <c r="I63" s="9">
        <v>0</v>
      </c>
    </row>
    <row r="64" spans="1:9" x14ac:dyDescent="0.25">
      <c r="A64" s="1" t="s">
        <v>0</v>
      </c>
      <c r="B64" s="1" t="s">
        <v>56</v>
      </c>
      <c r="C64" s="3">
        <v>7658</v>
      </c>
      <c r="D64" s="17">
        <v>4.5</v>
      </c>
      <c r="E64" s="15">
        <v>5.13</v>
      </c>
      <c r="F64" s="7">
        <f t="shared" si="3"/>
        <v>0.13999999999999999</v>
      </c>
      <c r="G64" s="10">
        <v>174</v>
      </c>
      <c r="H64" s="9">
        <f t="shared" ref="H64:H74" si="6">G64*D64</f>
        <v>783</v>
      </c>
      <c r="I64" s="9">
        <f t="shared" ref="I64:I74" si="7">G64*E64</f>
        <v>892.62</v>
      </c>
    </row>
    <row r="65" spans="1:10" x14ac:dyDescent="0.25">
      <c r="A65" s="1"/>
      <c r="B65" s="1" t="s">
        <v>65</v>
      </c>
      <c r="C65" s="3">
        <v>7904</v>
      </c>
      <c r="D65" s="17">
        <v>8.15</v>
      </c>
      <c r="E65" s="15">
        <v>9.2999999999999989</v>
      </c>
      <c r="F65" s="7">
        <f t="shared" si="3"/>
        <v>0.14110429447852743</v>
      </c>
      <c r="G65" s="10">
        <v>33.6</v>
      </c>
      <c r="H65" s="9">
        <f t="shared" si="6"/>
        <v>273.84000000000003</v>
      </c>
      <c r="I65" s="9">
        <f t="shared" si="7"/>
        <v>312.47999999999996</v>
      </c>
    </row>
    <row r="66" spans="1:10" x14ac:dyDescent="0.25">
      <c r="A66" s="1" t="s">
        <v>0</v>
      </c>
      <c r="B66" s="1" t="s">
        <v>66</v>
      </c>
      <c r="C66" s="3">
        <v>7489</v>
      </c>
      <c r="D66" s="17">
        <v>6.2</v>
      </c>
      <c r="E66" s="15">
        <v>7.0699999999999994</v>
      </c>
      <c r="F66" s="7">
        <f t="shared" si="3"/>
        <v>0.14032258064516115</v>
      </c>
      <c r="G66" s="10">
        <v>150</v>
      </c>
      <c r="H66" s="9">
        <f t="shared" si="6"/>
        <v>930</v>
      </c>
      <c r="I66" s="9">
        <f t="shared" si="7"/>
        <v>1060.5</v>
      </c>
    </row>
    <row r="67" spans="1:10" ht="25" x14ac:dyDescent="0.25">
      <c r="A67" s="1" t="s">
        <v>0</v>
      </c>
      <c r="B67" s="5" t="s">
        <v>79</v>
      </c>
      <c r="C67" s="3">
        <v>7488</v>
      </c>
      <c r="D67" s="17">
        <v>6.2</v>
      </c>
      <c r="E67" s="15">
        <v>7.0699999999999994</v>
      </c>
      <c r="F67" s="7">
        <f t="shared" si="3"/>
        <v>0.14032258064516115</v>
      </c>
      <c r="G67" s="10">
        <v>462</v>
      </c>
      <c r="H67" s="9">
        <f t="shared" si="6"/>
        <v>2864.4</v>
      </c>
      <c r="I67" s="9">
        <f t="shared" si="7"/>
        <v>3266.3399999999997</v>
      </c>
    </row>
    <row r="68" spans="1:10" x14ac:dyDescent="0.25">
      <c r="A68" s="1" t="s">
        <v>0</v>
      </c>
      <c r="B68" s="1" t="s">
        <v>67</v>
      </c>
      <c r="C68" s="3">
        <v>8476</v>
      </c>
      <c r="D68" s="17">
        <v>4.75</v>
      </c>
      <c r="E68" s="15">
        <v>5.32</v>
      </c>
      <c r="F68" s="7">
        <f t="shared" si="3"/>
        <v>0.12000000000000006</v>
      </c>
      <c r="G68" s="10">
        <v>1017</v>
      </c>
      <c r="H68" s="9">
        <f t="shared" si="6"/>
        <v>4830.75</v>
      </c>
      <c r="I68" s="9">
        <f t="shared" si="7"/>
        <v>5410.4400000000005</v>
      </c>
    </row>
    <row r="69" spans="1:10" x14ac:dyDescent="0.25">
      <c r="A69" s="1" t="s">
        <v>0</v>
      </c>
      <c r="B69" s="1" t="s">
        <v>68</v>
      </c>
      <c r="C69" s="3">
        <v>7341</v>
      </c>
      <c r="D69" s="17">
        <v>8.5</v>
      </c>
      <c r="E69" s="15">
        <v>9.52</v>
      </c>
      <c r="F69" s="7">
        <f t="shared" si="3"/>
        <v>0.11999999999999995</v>
      </c>
      <c r="G69" s="10">
        <v>57</v>
      </c>
      <c r="H69" s="9">
        <f t="shared" si="6"/>
        <v>484.5</v>
      </c>
      <c r="I69" s="9">
        <f t="shared" si="7"/>
        <v>542.64</v>
      </c>
    </row>
    <row r="70" spans="1:10" ht="25" x14ac:dyDescent="0.25">
      <c r="A70" s="1" t="s">
        <v>0</v>
      </c>
      <c r="B70" s="1" t="s">
        <v>69</v>
      </c>
      <c r="C70" s="3">
        <v>7921</v>
      </c>
      <c r="D70" s="17">
        <v>8.42</v>
      </c>
      <c r="E70" s="15">
        <v>9.44</v>
      </c>
      <c r="F70" s="7">
        <f t="shared" si="3"/>
        <v>0.12114014251781467</v>
      </c>
      <c r="G70" s="10">
        <v>96</v>
      </c>
      <c r="H70" s="9">
        <f t="shared" si="6"/>
        <v>808.31999999999994</v>
      </c>
      <c r="I70" s="9">
        <f t="shared" si="7"/>
        <v>906.24</v>
      </c>
    </row>
    <row r="71" spans="1:10" x14ac:dyDescent="0.25">
      <c r="A71" s="1" t="s">
        <v>0</v>
      </c>
      <c r="B71" s="1" t="s">
        <v>70</v>
      </c>
      <c r="C71" s="3">
        <v>7430</v>
      </c>
      <c r="D71" s="17">
        <v>7.35</v>
      </c>
      <c r="E71" s="15">
        <v>8.24</v>
      </c>
      <c r="F71" s="7">
        <f t="shared" si="3"/>
        <v>0.12108843537414975</v>
      </c>
      <c r="G71" s="10">
        <v>1341</v>
      </c>
      <c r="H71" s="9">
        <f t="shared" si="6"/>
        <v>9856.35</v>
      </c>
      <c r="I71" s="9">
        <f t="shared" si="7"/>
        <v>11049.84</v>
      </c>
    </row>
    <row r="72" spans="1:10" ht="25" x14ac:dyDescent="0.25">
      <c r="A72" s="1" t="s">
        <v>0</v>
      </c>
      <c r="B72" s="5" t="s">
        <v>80</v>
      </c>
      <c r="C72" s="3">
        <v>7636</v>
      </c>
      <c r="D72" s="17">
        <v>6.7</v>
      </c>
      <c r="E72" s="15">
        <v>7.51</v>
      </c>
      <c r="F72" s="7">
        <f t="shared" ref="F72:F74" si="8">(E72-D72)/D72</f>
        <v>0.12089552238805965</v>
      </c>
      <c r="G72" s="10">
        <v>11.8</v>
      </c>
      <c r="H72" s="9">
        <f t="shared" si="6"/>
        <v>79.06</v>
      </c>
      <c r="I72" s="9">
        <f t="shared" si="7"/>
        <v>88.618000000000009</v>
      </c>
    </row>
    <row r="73" spans="1:10" x14ac:dyDescent="0.25">
      <c r="A73" s="1" t="s">
        <v>0</v>
      </c>
      <c r="B73" s="1" t="s">
        <v>71</v>
      </c>
      <c r="C73" s="3">
        <v>7477</v>
      </c>
      <c r="D73" s="17">
        <v>5</v>
      </c>
      <c r="E73" s="15">
        <v>5.6</v>
      </c>
      <c r="F73" s="7">
        <f t="shared" si="8"/>
        <v>0.11999999999999993</v>
      </c>
      <c r="G73" s="10">
        <v>13902</v>
      </c>
      <c r="H73" s="9">
        <f t="shared" si="6"/>
        <v>69510</v>
      </c>
      <c r="I73" s="9">
        <f t="shared" si="7"/>
        <v>77851.199999999997</v>
      </c>
    </row>
    <row r="74" spans="1:10" x14ac:dyDescent="0.25">
      <c r="A74" s="1" t="s">
        <v>0</v>
      </c>
      <c r="B74" s="1" t="s">
        <v>72</v>
      </c>
      <c r="C74" s="3">
        <v>7990</v>
      </c>
      <c r="D74" s="17">
        <v>9.1</v>
      </c>
      <c r="E74" s="15">
        <v>10.01</v>
      </c>
      <c r="F74" s="7">
        <f t="shared" si="8"/>
        <v>0.10000000000000002</v>
      </c>
      <c r="G74" s="10">
        <v>60</v>
      </c>
      <c r="H74" s="9">
        <f t="shared" si="6"/>
        <v>546</v>
      </c>
      <c r="I74" s="9">
        <f t="shared" si="7"/>
        <v>600.6</v>
      </c>
    </row>
    <row r="75" spans="1:10" x14ac:dyDescent="0.25">
      <c r="A75" s="1" t="s">
        <v>0</v>
      </c>
      <c r="H75" s="9"/>
      <c r="I75" s="9"/>
      <c r="J75" s="9"/>
    </row>
    <row r="76" spans="1:10" x14ac:dyDescent="0.25">
      <c r="H76" s="9"/>
      <c r="I76" s="9"/>
      <c r="J76" s="8"/>
    </row>
  </sheetData>
  <phoneticPr fontId="0" type="noConversion"/>
  <pageMargins left="0.75" right="0.75" top="1" bottom="1" header="0.5" footer="0.5"/>
  <pageSetup paperSize="9" scale="4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Nieminen Sanni-Sofia</cp:lastModifiedBy>
  <cp:revision>1</cp:revision>
  <dcterms:created xsi:type="dcterms:W3CDTF">2022-04-07T12:27:19Z</dcterms:created>
  <dcterms:modified xsi:type="dcterms:W3CDTF">2022-04-25T12:22:20Z</dcterms:modified>
  <cp:category/>
</cp:coreProperties>
</file>