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tables/table1.xml" ContentType="application/vnd.openxmlformats-officedocument.spreadsheetml.table+xml"/>
  <Override PartName="/xl/customProperty4.bin" ContentType="application/vnd.openxmlformats-officedocument.spreadsheetml.customProperty"/>
  <Override PartName="/xl/tables/table2.xml" ContentType="application/vnd.openxmlformats-officedocument.spreadsheetml.table+xml"/>
  <Override PartName="/xl/customProperty5.bin" ContentType="application/vnd.openxmlformats-officedocument.spreadsheetml.customProperty"/>
  <Override PartName="/xl/tables/table3.xml" ContentType="application/vnd.openxmlformats-officedocument.spreadsheetml.table+xml"/>
  <Override PartName="/xl/customProperty6.bin" ContentType="application/vnd.openxmlformats-officedocument.spreadsheetml.customProperty"/>
  <Override PartName="/xl/tables/table4.xml" ContentType="application/vnd.openxmlformats-officedocument.spreadsheetml.table+xml"/>
  <Override PartName="/xl/customProperty7.bin" ContentType="application/vnd.openxmlformats-officedocument.spreadsheetml.customProperty"/>
  <Override PartName="/xl/tables/table5.xml" ContentType="application/vnd.openxmlformats-officedocument.spreadsheetml.table+xml"/>
  <Override PartName="/xl/customProperty8.bin" ContentType="application/vnd.openxmlformats-officedocument.spreadsheetml.customProperty"/>
  <Override PartName="/xl/tables/table6.xml" ContentType="application/vnd.openxmlformats-officedocument.spreadsheetml.table+xml"/>
  <Override PartName="/xl/customProperty9.bin" ContentType="application/vnd.openxmlformats-officedocument.spreadsheetml.customProperty"/>
  <Override PartName="/xl/tables/table7.xml" ContentType="application/vnd.openxmlformats-officedocument.spreadsheetml.table+xml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ämäTyökirja"/>
  <mc:AlternateContent xmlns:mc="http://schemas.openxmlformats.org/markup-compatibility/2006">
    <mc:Choice Requires="x15">
      <x15ac:absPath xmlns:x15ac="http://schemas.microsoft.com/office/spreadsheetml/2010/11/ac" url="C:\Users\mklundgr\Desktop\"/>
    </mc:Choice>
  </mc:AlternateContent>
  <xr:revisionPtr revIDLastSave="0" documentId="8_{D502F41F-DAAA-4825-BDD4-AA29048F11F7}" xr6:coauthVersionLast="47" xr6:coauthVersionMax="47" xr10:uidLastSave="{00000000-0000-0000-0000-000000000000}"/>
  <bookViews>
    <workbookView xWindow="-120" yWindow="-120" windowWidth="29040" windowHeight="15840" tabRatio="928" activeTab="2" xr2:uid="{00000000-000D-0000-FFFF-FFFF00000000}"/>
  </bookViews>
  <sheets>
    <sheet name="Ohjesivu" sheetId="1" r:id="rId1"/>
    <sheet name="Yhteenveto siirtyvä omaisuus" sheetId="3" r:id="rId2"/>
    <sheet name="1 TASE " sheetId="6" r:id="rId3"/>
    <sheet name="2 VUOKRA,LEASING " sheetId="2" r:id="rId4"/>
    <sheet name="3 LAHJOITUKSET, TESTAMENTIT" sheetId="8" r:id="rId5"/>
    <sheet name="4 VARASTOT" sheetId="7" r:id="rId6"/>
    <sheet name="5 KESKENER. JA TULEVAT INVEST." sheetId="11" r:id="rId7"/>
    <sheet name="6 MYÖNNETYT TAKAUKSET" sheetId="10" r:id="rId8"/>
    <sheet name="7 MUU OMAISUUS JA LISÄTIEDOT" sheetId="9" r:id="rId9"/>
    <sheet name="Valikot" sheetId="4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0" l="1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27" i="2"/>
  <c r="A728" i="2"/>
  <c r="A729" i="2"/>
  <c r="A730" i="2"/>
  <c r="A731" i="2"/>
  <c r="A732" i="2"/>
  <c r="A733" i="2"/>
  <c r="A734" i="2"/>
  <c r="A735" i="2"/>
  <c r="A736" i="2"/>
  <c r="A737" i="2"/>
  <c r="A738" i="2"/>
  <c r="A739" i="2"/>
  <c r="A740" i="2"/>
  <c r="A741" i="2"/>
  <c r="A742" i="2"/>
  <c r="A743" i="2"/>
  <c r="A744" i="2"/>
  <c r="A745" i="2"/>
  <c r="A746" i="2"/>
  <c r="A747" i="2"/>
  <c r="A748" i="2"/>
  <c r="A749" i="2"/>
  <c r="A750" i="2"/>
  <c r="A751" i="2"/>
  <c r="A752" i="2"/>
  <c r="A753" i="2"/>
  <c r="A754" i="2"/>
  <c r="A755" i="2"/>
  <c r="A756" i="2"/>
  <c r="A757" i="2"/>
  <c r="A758" i="2"/>
  <c r="A759" i="2"/>
  <c r="A760" i="2"/>
  <c r="A761" i="2"/>
  <c r="A762" i="2"/>
  <c r="A763" i="2"/>
  <c r="A764" i="2"/>
  <c r="A765" i="2"/>
  <c r="A766" i="2"/>
  <c r="A767" i="2"/>
  <c r="A768" i="2"/>
  <c r="A769" i="2"/>
  <c r="A770" i="2"/>
  <c r="A771" i="2"/>
  <c r="A772" i="2"/>
  <c r="A773" i="2"/>
  <c r="A774" i="2"/>
  <c r="A775" i="2"/>
  <c r="A776" i="2"/>
  <c r="A777" i="2"/>
  <c r="A778" i="2"/>
  <c r="A779" i="2"/>
  <c r="A780" i="2"/>
  <c r="A781" i="2"/>
  <c r="A782" i="2"/>
  <c r="A783" i="2"/>
  <c r="A784" i="2"/>
  <c r="A785" i="2"/>
  <c r="A786" i="2"/>
  <c r="A787" i="2"/>
  <c r="A788" i="2"/>
  <c r="A789" i="2"/>
  <c r="A790" i="2"/>
  <c r="A791" i="2"/>
  <c r="A792" i="2"/>
  <c r="A793" i="2"/>
  <c r="A794" i="2"/>
  <c r="A795" i="2"/>
  <c r="A796" i="2"/>
  <c r="A797" i="2"/>
  <c r="A798" i="2"/>
  <c r="A799" i="2"/>
  <c r="A800" i="2"/>
  <c r="A801" i="2"/>
  <c r="A802" i="2"/>
  <c r="A803" i="2"/>
  <c r="A804" i="2"/>
  <c r="A805" i="2"/>
  <c r="A806" i="2"/>
  <c r="A807" i="2"/>
  <c r="A808" i="2"/>
  <c r="A809" i="2"/>
  <c r="A810" i="2"/>
  <c r="A811" i="2"/>
  <c r="A812" i="2"/>
  <c r="A813" i="2"/>
  <c r="A814" i="2"/>
  <c r="A815" i="2"/>
  <c r="A816" i="2"/>
  <c r="A817" i="2"/>
  <c r="A818" i="2"/>
  <c r="A819" i="2"/>
  <c r="A820" i="2"/>
  <c r="A821" i="2"/>
  <c r="A822" i="2"/>
  <c r="A823" i="2"/>
  <c r="A824" i="2"/>
  <c r="A825" i="2"/>
  <c r="A826" i="2"/>
  <c r="A827" i="2"/>
  <c r="A828" i="2"/>
  <c r="A829" i="2"/>
  <c r="A830" i="2"/>
  <c r="A831" i="2"/>
  <c r="A832" i="2"/>
  <c r="A833" i="2"/>
  <c r="A834" i="2"/>
  <c r="A835" i="2"/>
  <c r="A836" i="2"/>
  <c r="A837" i="2"/>
  <c r="A838" i="2"/>
  <c r="A839" i="2"/>
  <c r="A840" i="2"/>
  <c r="A841" i="2"/>
  <c r="A842" i="2"/>
  <c r="A843" i="2"/>
  <c r="A844" i="2"/>
  <c r="A845" i="2"/>
  <c r="A846" i="2"/>
  <c r="A847" i="2"/>
  <c r="A848" i="2"/>
  <c r="A849" i="2"/>
  <c r="A850" i="2"/>
  <c r="A851" i="2"/>
  <c r="A852" i="2"/>
  <c r="A853" i="2"/>
  <c r="A854" i="2"/>
  <c r="A855" i="2"/>
  <c r="A856" i="2"/>
  <c r="A857" i="2"/>
  <c r="A858" i="2"/>
  <c r="A859" i="2"/>
  <c r="A860" i="2"/>
  <c r="A861" i="2"/>
  <c r="A862" i="2"/>
  <c r="A863" i="2"/>
  <c r="A864" i="2"/>
  <c r="A865" i="2"/>
  <c r="A866" i="2"/>
  <c r="A867" i="2"/>
  <c r="A868" i="2"/>
  <c r="A869" i="2"/>
  <c r="A870" i="2"/>
  <c r="A871" i="2"/>
  <c r="A872" i="2"/>
  <c r="A873" i="2"/>
  <c r="A874" i="2"/>
  <c r="A875" i="2"/>
  <c r="A876" i="2"/>
  <c r="A877" i="2"/>
  <c r="A878" i="2"/>
  <c r="A879" i="2"/>
  <c r="A880" i="2"/>
  <c r="A881" i="2"/>
  <c r="A882" i="2"/>
  <c r="A883" i="2"/>
  <c r="A884" i="2"/>
  <c r="A885" i="2"/>
  <c r="A886" i="2"/>
  <c r="A887" i="2"/>
  <c r="A888" i="2"/>
  <c r="A889" i="2"/>
  <c r="A890" i="2"/>
  <c r="A891" i="2"/>
  <c r="A892" i="2"/>
  <c r="A893" i="2"/>
  <c r="A894" i="2"/>
  <c r="A895" i="2"/>
  <c r="A896" i="2"/>
  <c r="A897" i="2"/>
  <c r="A898" i="2"/>
  <c r="A899" i="2"/>
  <c r="A900" i="2"/>
  <c r="A901" i="2"/>
  <c r="A902" i="2"/>
  <c r="A903" i="2"/>
  <c r="A904" i="2"/>
  <c r="A905" i="2"/>
  <c r="A906" i="2"/>
  <c r="A907" i="2"/>
  <c r="A908" i="2"/>
  <c r="A909" i="2"/>
  <c r="A910" i="2"/>
  <c r="A911" i="2"/>
  <c r="A912" i="2"/>
  <c r="A913" i="2"/>
  <c r="A914" i="2"/>
  <c r="A915" i="2"/>
  <c r="A916" i="2"/>
  <c r="A917" i="2"/>
  <c r="A918" i="2"/>
  <c r="A919" i="2"/>
  <c r="A920" i="2"/>
  <c r="A921" i="2"/>
  <c r="A922" i="2"/>
  <c r="A923" i="2"/>
  <c r="A924" i="2"/>
  <c r="A925" i="2"/>
  <c r="A926" i="2"/>
  <c r="A927" i="2"/>
  <c r="A928" i="2"/>
  <c r="A929" i="2"/>
  <c r="A930" i="2"/>
  <c r="A931" i="2"/>
  <c r="A932" i="2"/>
  <c r="A933" i="2"/>
  <c r="A934" i="2"/>
  <c r="A935" i="2"/>
  <c r="A936" i="2"/>
  <c r="A937" i="2"/>
  <c r="A938" i="2"/>
  <c r="A939" i="2"/>
  <c r="A940" i="2"/>
  <c r="A941" i="2"/>
  <c r="A942" i="2"/>
  <c r="A943" i="2"/>
  <c r="A944" i="2"/>
  <c r="A945" i="2"/>
  <c r="A946" i="2"/>
  <c r="A947" i="2"/>
  <c r="A948" i="2"/>
  <c r="A949" i="2"/>
  <c r="A950" i="2"/>
  <c r="A951" i="2"/>
  <c r="A952" i="2"/>
  <c r="A953" i="2"/>
  <c r="A954" i="2"/>
  <c r="A955" i="2"/>
  <c r="A956" i="2"/>
  <c r="A957" i="2"/>
  <c r="A958" i="2"/>
  <c r="A959" i="2"/>
  <c r="A960" i="2"/>
  <c r="A961" i="2"/>
  <c r="A962" i="2"/>
  <c r="A963" i="2"/>
  <c r="A964" i="2"/>
  <c r="A965" i="2"/>
  <c r="A966" i="2"/>
  <c r="A967" i="2"/>
  <c r="A968" i="2"/>
  <c r="A969" i="2"/>
  <c r="A970" i="2"/>
  <c r="A971" i="2"/>
  <c r="A972" i="2"/>
  <c r="A973" i="2"/>
  <c r="A974" i="2"/>
  <c r="A975" i="2"/>
  <c r="A976" i="2"/>
  <c r="A977" i="2"/>
  <c r="A978" i="2"/>
  <c r="A979" i="2"/>
  <c r="A980" i="2"/>
  <c r="A981" i="2"/>
  <c r="A982" i="2"/>
  <c r="A983" i="2"/>
  <c r="A984" i="2"/>
  <c r="A985" i="2"/>
  <c r="A986" i="2"/>
  <c r="A987" i="2"/>
  <c r="A988" i="2"/>
  <c r="A989" i="2"/>
  <c r="A990" i="2"/>
  <c r="A991" i="2"/>
  <c r="A992" i="2"/>
  <c r="A993" i="2"/>
  <c r="A994" i="2"/>
  <c r="A995" i="2"/>
  <c r="A996" i="2"/>
  <c r="A997" i="2"/>
  <c r="A998" i="2"/>
  <c r="A999" i="2"/>
  <c r="A1000" i="2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13" i="10"/>
  <c r="A12" i="10"/>
  <c r="A11" i="10"/>
  <c r="A10" i="10"/>
  <c r="A9" i="10"/>
  <c r="A8" i="10"/>
  <c r="A7" i="10"/>
  <c r="A6" i="10"/>
  <c r="A5" i="10"/>
  <c r="A4" i="10"/>
  <c r="A4" i="7"/>
  <c r="A5" i="7"/>
  <c r="A6" i="7"/>
  <c r="A7" i="7"/>
  <c r="A8" i="7"/>
  <c r="A9" i="7"/>
  <c r="A10" i="7"/>
  <c r="A11" i="7"/>
  <c r="A12" i="7"/>
  <c r="A13" i="7"/>
  <c r="A4" i="8"/>
  <c r="A5" i="8"/>
  <c r="A6" i="8"/>
  <c r="A7" i="8"/>
  <c r="A8" i="8"/>
  <c r="A9" i="8"/>
  <c r="A10" i="8"/>
  <c r="A11" i="8"/>
  <c r="A12" i="8"/>
  <c r="A13" i="8"/>
  <c r="D36" i="3" l="1"/>
  <c r="D30" i="3" l="1"/>
  <c r="D16" i="3"/>
  <c r="D11" i="3"/>
  <c r="D24" i="3" l="1"/>
  <c r="D10" i="3" s="1"/>
  <c r="D43" i="3" s="1"/>
</calcChain>
</file>

<file path=xl/sharedStrings.xml><?xml version="1.0" encoding="utf-8"?>
<sst xmlns="http://schemas.openxmlformats.org/spreadsheetml/2006/main" count="5272" uniqueCount="1923">
  <si>
    <t>Kunta/kuntayhtymä (valitse valikosta)</t>
  </si>
  <si>
    <t>Selvityksen liitteet (rastita)</t>
  </si>
  <si>
    <t>Kunnan/kuntayhtymän kustannuspaikkaluettelo ja siihen liittyvät tarkenteet</t>
  </si>
  <si>
    <t>Kunnan/kuntayhtymän käyttämä hyödyketyyppijaottelu/luokittelu</t>
  </si>
  <si>
    <t>Kunnan/kuntayhtymän aktivointiperiaatteet ja poistosuunnitelma</t>
  </si>
  <si>
    <t xml:space="preserve">Muut liitteet: </t>
  </si>
  <si>
    <t>Erittely kerättävistä tiedoista/tiedonkeruutaulukko</t>
  </si>
  <si>
    <t xml:space="preserve">OMAISUUS JOLLA ON TASEARVOA </t>
  </si>
  <si>
    <t>Sarake</t>
  </si>
  <si>
    <t>Kerättävät tiedot</t>
  </si>
  <si>
    <t>Pakollinen</t>
  </si>
  <si>
    <t>Ohje</t>
  </si>
  <si>
    <t>A</t>
  </si>
  <si>
    <t>Luovuttava organisaatio (*)</t>
  </si>
  <si>
    <t>x</t>
  </si>
  <si>
    <t>valitaan valikosta omaisuutta luovuttavan kunnan /kuntayhtymän nimi</t>
  </si>
  <si>
    <t>B</t>
  </si>
  <si>
    <t>Omaisuuden yksilöivä tunnus (*)</t>
  </si>
  <si>
    <t>yksilöivä tunniste omaisuuserällä</t>
  </si>
  <si>
    <t>C</t>
  </si>
  <si>
    <t>Selite (*)</t>
  </si>
  <si>
    <t>kuvaava seliteteksti riville, esimerkiksi laitteen nimi</t>
  </si>
  <si>
    <t>D</t>
  </si>
  <si>
    <t>Hyödykelaji (*)</t>
  </si>
  <si>
    <t>valitaan valikosta hyödykelaji, johon omaisuus kuuluu</t>
  </si>
  <si>
    <t>E</t>
  </si>
  <si>
    <t>Hyödyketyyppi (*)</t>
  </si>
  <si>
    <t>valitaan hyödyketyyppi johon omaisuuserä kuuluu, listaus kuntaraportoinnin hyödyketyyppien mukainen</t>
  </si>
  <si>
    <t>F</t>
  </si>
  <si>
    <t>Hyödyketyyppi tarkenne</t>
  </si>
  <si>
    <t>luovuttavan organisaation oman luokituksen mukainen tarkan tason hyödyketyyppi tai kirjanpidon tili, mihin omaisuuserä on kirjattuna</t>
  </si>
  <si>
    <t>G</t>
  </si>
  <si>
    <t>Luetteloitava lääkinnällinen laite kyllä/ei (*)</t>
  </si>
  <si>
    <t>onko kyseessä luetteloitava lääkinnällinen laite kyllä/ei</t>
  </si>
  <si>
    <t>H</t>
  </si>
  <si>
    <t>Rekisteröitävä ajoneuvo kyllä/ei (*)</t>
  </si>
  <si>
    <t>onko kyseessä rekisteröitävä ajoneuvo kyllä/ei</t>
  </si>
  <si>
    <t>I</t>
  </si>
  <si>
    <t>Sarja-/ rekisterinumero (*)</t>
  </si>
  <si>
    <t>x, mikäli H tai I "kyllä"</t>
  </si>
  <si>
    <t>tieto pakollinen mikäli kyseessä luetteloitava tai rekisteröitä omaisuus</t>
  </si>
  <si>
    <t>J</t>
  </si>
  <si>
    <t>Malli</t>
  </si>
  <si>
    <t>tarvittaessa</t>
  </si>
  <si>
    <t>K</t>
  </si>
  <si>
    <t>Muu tunniste/ projektinumero</t>
  </si>
  <si>
    <t>lisäkenttä tarvittaessa</t>
  </si>
  <si>
    <t>L</t>
  </si>
  <si>
    <t>Kappalemäärä (*)</t>
  </si>
  <si>
    <t>mikäli rivillä useita laitteita</t>
  </si>
  <si>
    <t>M</t>
  </si>
  <si>
    <t>Tehtäväluokka (*)</t>
  </si>
  <si>
    <t>Tilastokeskuksen tehtäväluokituksen mukainen tehtäväluokka</t>
  </si>
  <si>
    <t>N</t>
  </si>
  <si>
    <t>Palveluluokka (mikäli tiedossa)</t>
  </si>
  <si>
    <t>palveluluokkatieto, mikäli tiedossa</t>
  </si>
  <si>
    <t>O</t>
  </si>
  <si>
    <t>Omaisuuden fyysinen sijaintipaikka (*)</t>
  </si>
  <si>
    <t>toimipaikka/osoite, jossa omaisuus sijaitsee</t>
  </si>
  <si>
    <t>P</t>
  </si>
  <si>
    <t>Kustannuspaikka</t>
  </si>
  <si>
    <t>luovuttavan organisaation kustannuspaikka, jolle omaisuus on kirjattuna</t>
  </si>
  <si>
    <t>Q</t>
  </si>
  <si>
    <t>Hankintameno (*)</t>
  </si>
  <si>
    <t>euroa</t>
  </si>
  <si>
    <t>R</t>
  </si>
  <si>
    <t>Rahoitusosuus</t>
  </si>
  <si>
    <t>S</t>
  </si>
  <si>
    <t>Tasearvo 31.12.2021 (*)</t>
  </si>
  <si>
    <t>T</t>
  </si>
  <si>
    <t>Poistonalainen kyllä/ei (*)</t>
  </si>
  <si>
    <t>tehdäänkö omaisuudesta poistosta kyllä/ei</t>
  </si>
  <si>
    <t>U</t>
  </si>
  <si>
    <t>Poistojen aloitushetki (*)</t>
  </si>
  <si>
    <t>x, mikäli poistonalainen</t>
  </si>
  <si>
    <t>poistojen aloitushetki pp.kk.vvvv tasolla</t>
  </si>
  <si>
    <t>V</t>
  </si>
  <si>
    <t>Kumulatiiviset poistot (*)</t>
  </si>
  <si>
    <t>31.12.2021 asti, euroa</t>
  </si>
  <si>
    <t>W</t>
  </si>
  <si>
    <t>Poistotapa (*)</t>
  </si>
  <si>
    <t>tasapoisto/menojäännös/muu (tarkennetaan tarvittaessa lisätietoja-kenttään</t>
  </si>
  <si>
    <t>X</t>
  </si>
  <si>
    <t>Jäljellä oleva poistoaika kuukausia (tasapoisto) (*)</t>
  </si>
  <si>
    <t>x, mikäli tasapoisto</t>
  </si>
  <si>
    <t>jäljellä oleva poistoaika kuukausina mikäli poistotapa tasapoisto</t>
  </si>
  <si>
    <t>Y</t>
  </si>
  <si>
    <t>Poistot % (menojäännös) (*)</t>
  </si>
  <si>
    <t>x, mikäli menojäännöspoisto</t>
  </si>
  <si>
    <t>% mikäli poistotapa menojäännöspoisto</t>
  </si>
  <si>
    <t>Z</t>
  </si>
  <si>
    <t>Lisätietoja</t>
  </si>
  <si>
    <t>vapaa tekstikenttä lisätiedoille, muu mahdollinen lisätieto siirtyvästä erästä</t>
  </si>
  <si>
    <t>LEASING-/VUOKRA-/LAINAOMAISUUS</t>
  </si>
  <si>
    <t>Sopimustyyppi (*)</t>
  </si>
  <si>
    <t>valitaan valikosta omaisuuden hallinnan sopimistyyppi</t>
  </si>
  <si>
    <t>Hyödyketyyppi  tarkenne</t>
  </si>
  <si>
    <t>Luetteloitava lääkinnällinen laite kyllä/ei  (*)</t>
  </si>
  <si>
    <t>Sarja-/ rekisterinumero</t>
  </si>
  <si>
    <t>Palveluluokka</t>
  </si>
  <si>
    <t>Hankintahetki (*)</t>
  </si>
  <si>
    <t>omaisuuden alkuperäinen hankintahetki/käyttöönottopäivä pp.kk.vvvv tasolla</t>
  </si>
  <si>
    <t>Leasing-toimittaja/vastapuoli (*)</t>
  </si>
  <si>
    <t>leasing-laitteen toimittaja, sopimuksen vastapuoli</t>
  </si>
  <si>
    <t>Sopimustunniste (sama kuin sopimusten tiedonkeruussa) (*)</t>
  </si>
  <si>
    <t>mihin sopimukseen omaisuus liittyy, sopomistunnisteen vastattava sopimusten tiedonkeruun tunnistetta</t>
  </si>
  <si>
    <t>Jäljellä oleva leasing-/vuokravastuu 31.12.2022 (*)</t>
  </si>
  <si>
    <t>31.12.2022 jäljellä oleva leasing-/vuokravastuu euroina</t>
  </si>
  <si>
    <t>MUU OMAISUUS</t>
  </si>
  <si>
    <t>Erillisillä välilehdillä annetaan tiedot siirtyvistä lahjoitus-/testamenttivaroista sekä varastojen arvoista 31.12.2021 tilanteessa</t>
  </si>
  <si>
    <t>Lisäksi annetaan tiedot keskeneräisistä ja vuonna 2022 tulevista hyvinvointialueelle siirtyvän irtaimen omaisuuden investoinneista.</t>
  </si>
  <si>
    <t>Mikäli siirtyvää omaisuuteen tai toimintaan liittyy kunnan myöntämiä takauksia, tulee näistä antaa erillinen selvitys.</t>
  </si>
  <si>
    <t xml:space="preserve">Lisäksi annetaan selvitys mahdollisesta muusta siirtyvästä omaisuudesta, joka ei kuulu mihinkään edellä lueteltuun erään sekä mahdollisia muita siirtyvään omaisuuteen liittyviä lisätietoja. </t>
  </si>
  <si>
    <t>YHTEENVETO KUNNALTA HYVINVOINTIALUEELLE SIIRTYVÄSTÄ OMAISUUDESTA</t>
  </si>
  <si>
    <t>yhteissummien tulee täsmätä erittelyihin</t>
  </si>
  <si>
    <t>kunnilta ja vapaaehtoisilta kuntayhtymiltä siirtyvä omaisuus</t>
  </si>
  <si>
    <t>KUNTA TÄYTTÄÄ SIIRTYVÄN OMAISUUDEN TASEARVOJEN YHTEISSUMMAN</t>
  </si>
  <si>
    <t>HYVINVOINTIALUEELLE SIIRTYVÄ OMAISUUS/TASEARVOT 31.12.2021</t>
  </si>
  <si>
    <t>A PYSYVÄT VASTAAVAT</t>
  </si>
  <si>
    <t>I Aineettomat hyödykkeet</t>
  </si>
  <si>
    <t>1. Aineettomat oikeudet</t>
  </si>
  <si>
    <t>2. Muut pitkävaikutteiset menot</t>
  </si>
  <si>
    <t>3. Ennakkomaksut</t>
  </si>
  <si>
    <t xml:space="preserve">II Aineelliset hyödykkeet </t>
  </si>
  <si>
    <t>1. Maa- ja vesialueet</t>
  </si>
  <si>
    <t xml:space="preserve">2. Rakennukset </t>
  </si>
  <si>
    <t xml:space="preserve">3. Kiinteät rakenteet ja laitteet </t>
  </si>
  <si>
    <t xml:space="preserve">4. Koneet ja kalusto </t>
  </si>
  <si>
    <t xml:space="preserve">5. Muut aineelliset hyödykkeet </t>
  </si>
  <si>
    <t>6. Ennakkomaksut ja keskeneräiset hankinnat</t>
  </si>
  <si>
    <t>III Sijoitukset</t>
  </si>
  <si>
    <t>1. Osakkeet ja osuudet</t>
  </si>
  <si>
    <t xml:space="preserve">2. Joukkovelkakirjalainasaamiset </t>
  </si>
  <si>
    <t>3. Muut lainasaamiset</t>
  </si>
  <si>
    <t xml:space="preserve"> 4. Muut saamiset</t>
  </si>
  <si>
    <t>B TOIMEKSIANTOJEN VARAT</t>
  </si>
  <si>
    <t>1. Valtion toimeksiannot</t>
  </si>
  <si>
    <t>2. Lahjoitusrahastojen varat</t>
  </si>
  <si>
    <t xml:space="preserve"> 3. Muut toimeksiantojen varat</t>
  </si>
  <si>
    <t>C VAIHTUVAT VASTAAVAT</t>
  </si>
  <si>
    <t>I Vaihto-omaisuus</t>
  </si>
  <si>
    <t>1. Aineet ja tarvikkeet</t>
  </si>
  <si>
    <t>2. Keskeneräiset tuotteet</t>
  </si>
  <si>
    <t>3. Valmiit tuotteet</t>
  </si>
  <si>
    <t>4. Muu vaihto-omaisuus</t>
  </si>
  <si>
    <t>5. Ennakkomaksut</t>
  </si>
  <si>
    <t>ERITTELY SIIRTYVÄSTÄ OMAISUUDESTA, JOLLA ON TASEARVOA</t>
  </si>
  <si>
    <t>(*) pakollinen tieto</t>
  </si>
  <si>
    <t xml:space="preserve">Rekisteröitävä ajoneuvo kyllä/ei (*) </t>
  </si>
  <si>
    <t xml:space="preserve">Hankintameno (*) </t>
  </si>
  <si>
    <t>ERITTELY SIIRTYVÄSTÄ OMAISUUDESTA VUOKRA-, LEASING- TAI MUUN SOPIMUKSEN PERUSTEELLA</t>
  </si>
  <si>
    <t>SIIRTYVÄT LAHJOITUKSET, TESTAMENTIT</t>
  </si>
  <si>
    <t>Lahjoitusasiakirjan yksilöivä tunnus (*)</t>
  </si>
  <si>
    <t>Lahjoitusasiakirja (*)</t>
  </si>
  <si>
    <t>Päivämäärä (*)</t>
  </si>
  <si>
    <t>Arvo 31.12.2021 (*)</t>
  </si>
  <si>
    <t>Arvio arvosta 31.12.2022 (*)</t>
  </si>
  <si>
    <t>Tarkoitus (*)</t>
  </si>
  <si>
    <t>SIIRTYVÄT VARASTOT</t>
  </si>
  <si>
    <t>Yksilöivä tunnus (*)</t>
  </si>
  <si>
    <t>Varaston tyyppi (*)</t>
  </si>
  <si>
    <t xml:space="preserve">Lisätietoja </t>
  </si>
  <si>
    <t>KESKENERÄISET JA TULEVAT INVESTOINNIT</t>
  </si>
  <si>
    <t xml:space="preserve">Arvioitu hinta (*) </t>
  </si>
  <si>
    <t>MYÖNNETYT TAKAUKSET</t>
  </si>
  <si>
    <t>Takauksen tunniste (*)</t>
  </si>
  <si>
    <t>Toimija, jolle takaus on myönnetty (*)</t>
  </si>
  <si>
    <t>MUU SIIRTYVÄ OMAISUUS TAI VASTUU JA MUUT LISÄTIEDOT</t>
  </si>
  <si>
    <t>Omaisuuden taI vastuu kuvaus (*)</t>
  </si>
  <si>
    <t>Luovuttava organisaatio</t>
  </si>
  <si>
    <t>Sopimustyyppi</t>
  </si>
  <si>
    <t>Hyödykelaji</t>
  </si>
  <si>
    <t>Hyödyketyyppi (kuntaraportointi)</t>
  </si>
  <si>
    <t>Kyllä/ei valikko</t>
  </si>
  <si>
    <t>Tehtäväluokka (Tilastokeskus)</t>
  </si>
  <si>
    <t xml:space="preserve">Palveluluokka </t>
  </si>
  <si>
    <t>Poistotapa</t>
  </si>
  <si>
    <t>Aura</t>
  </si>
  <si>
    <t>Vuokra</t>
  </si>
  <si>
    <t>Aineettomat hyödykkeet</t>
  </si>
  <si>
    <t>Tietokoneohjelmistot</t>
  </si>
  <si>
    <t>Kyllä</t>
  </si>
  <si>
    <t xml:space="preserve">Lastensuojelun laitos- ja perhehoito </t>
  </si>
  <si>
    <t>2120 Erittelemätön lastensuojelun sijaishuolto</t>
  </si>
  <si>
    <t>Tasapoisto</t>
  </si>
  <si>
    <t>Kaarina</t>
  </si>
  <si>
    <t>Leasing</t>
  </si>
  <si>
    <t>Aineelliset hyödykkeet-irtain omaisuus</t>
  </si>
  <si>
    <t>Muut aineettomat hyödykkeet</t>
  </si>
  <si>
    <t>Ei</t>
  </si>
  <si>
    <t xml:space="preserve">Lastensuojelun avohuoltopalvelut </t>
  </si>
  <si>
    <t>2121 Lastensuojelun ammatillinen perhehoito</t>
  </si>
  <si>
    <t>Menojäännöspoisto</t>
  </si>
  <si>
    <t>Kemiönsaari</t>
  </si>
  <si>
    <t>Huoltoleasing</t>
  </si>
  <si>
    <t>Osakkeet ja osuudet, sijoitukset</t>
  </si>
  <si>
    <t>Kuljetusvälineet</t>
  </si>
  <si>
    <t>Muut lasten ja perheiden avopalvelu</t>
  </si>
  <si>
    <t>2122 Lastensuojelun laitospalvelu</t>
  </si>
  <si>
    <t>Muu</t>
  </si>
  <si>
    <t>Koski Tl</t>
  </si>
  <si>
    <t>Laina</t>
  </si>
  <si>
    <t xml:space="preserve">Tietokonelaitteet </t>
  </si>
  <si>
    <t xml:space="preserve">Ikääntyneiden laitoshoito </t>
  </si>
  <si>
    <t>2123 Lastensuojelun perhehoito</t>
  </si>
  <si>
    <t>Kustavi</t>
  </si>
  <si>
    <t xml:space="preserve">Viestintälaitteet </t>
  </si>
  <si>
    <t xml:space="preserve">Ikääntyneiden ympärivuorokautisen hoivan asumispalvelut </t>
  </si>
  <si>
    <t>2131 Lastensuojelun avohuolto</t>
  </si>
  <si>
    <t>Laitila</t>
  </si>
  <si>
    <t xml:space="preserve">Muut koneet ja kalusto </t>
  </si>
  <si>
    <t xml:space="preserve">Muut ikääntyneiden palvelut </t>
  </si>
  <si>
    <t>2180 Erittelemättömät lapsiperheiden palvelut</t>
  </si>
  <si>
    <t>Lieto</t>
  </si>
  <si>
    <t xml:space="preserve">Muut aineelliset hyödykkeet </t>
  </si>
  <si>
    <t xml:space="preserve">Vammaisten laitoshoito </t>
  </si>
  <si>
    <t>2181 Lapsiperheiden sosiaalityö ja -ohjaus</t>
  </si>
  <si>
    <t>Loimaa</t>
  </si>
  <si>
    <t xml:space="preserve">Osakkeet ja osuudet, sijoitukset </t>
  </si>
  <si>
    <t xml:space="preserve">Vammaisten ympärivuorokautisen hoivan asumispalvelut </t>
  </si>
  <si>
    <t>2182 Lapsiperheiden kotipalvelu ja perhetyö</t>
  </si>
  <si>
    <t>Marttila</t>
  </si>
  <si>
    <t xml:space="preserve">Muut vammaisten palvelut </t>
  </si>
  <si>
    <t>2183 Kasvatus- ja perheneuvonta</t>
  </si>
  <si>
    <t>Masku</t>
  </si>
  <si>
    <t xml:space="preserve">Kotihoito </t>
  </si>
  <si>
    <t>2185 Ensi- ja turvakotipalvelu</t>
  </si>
  <si>
    <t>Mynämäki</t>
  </si>
  <si>
    <t xml:space="preserve">Työllistymistä tukevat palvelut </t>
  </si>
  <si>
    <t>2191 Perheoikeudelliset palvelut</t>
  </si>
  <si>
    <t>Naantali</t>
  </si>
  <si>
    <t xml:space="preserve">Päihdehuollon erityispalvelut </t>
  </si>
  <si>
    <t>2201 Iäkkäiden laitospalvelu</t>
  </si>
  <si>
    <t>Nousiainen</t>
  </si>
  <si>
    <t xml:space="preserve">Perusterveydenhuollon avohoito </t>
  </si>
  <si>
    <t>2211 Iäkkäiden tehostettu palveluasuminen</t>
  </si>
  <si>
    <t>Oripää</t>
  </si>
  <si>
    <t xml:space="preserve">Suun terveydenhuolto </t>
  </si>
  <si>
    <t>2230 Erittelemättömät ikääntyneiden palvelut</t>
  </si>
  <si>
    <t>Paimio</t>
  </si>
  <si>
    <t xml:space="preserve">Perusterveydenhuollon vuodeosastohoito </t>
  </si>
  <si>
    <t>2231 Iäkkäiden keskitetty asiakas- ja palveluohjaus voimassa 31.12.2021</t>
  </si>
  <si>
    <t>Parainen</t>
  </si>
  <si>
    <t xml:space="preserve">Erikoissairaanhoito </t>
  </si>
  <si>
    <t>2232 Iäkkäiden palveluasuminen ja perhehoito</t>
  </si>
  <si>
    <t>Pyhäranta</t>
  </si>
  <si>
    <t xml:space="preserve">Muu sosiaali- ja terveystoiminta </t>
  </si>
  <si>
    <t>2233 Sosiaalihuoltolain mukainen liikkumista tukeva palvelu</t>
  </si>
  <si>
    <t>Pöytyä</t>
  </si>
  <si>
    <t xml:space="preserve">Palo- ja pelastustoiminta </t>
  </si>
  <si>
    <t>2238 Iäkkäiden sosiaalityö ja-ohjaus UUSI 2022</t>
  </si>
  <si>
    <t>Raisio</t>
  </si>
  <si>
    <t>2235 Iäkkäiden kotihoito UUSI 2022</t>
  </si>
  <si>
    <t>Rusko</t>
  </si>
  <si>
    <t>2241 Iäkkäiden muu kotona asumisen tukeminen UUSI 2022</t>
  </si>
  <si>
    <t>Salo</t>
  </si>
  <si>
    <t>2325 Muiden kuin lapsiperheiden ja iäkkäiden kotihoito UUSI 2022</t>
  </si>
  <si>
    <t>Sauvo</t>
  </si>
  <si>
    <t>2251 Vammaisten laitospalvelu</t>
  </si>
  <si>
    <t>Somero</t>
  </si>
  <si>
    <t>2261 Vammaisten tehostettu palveluasuminen</t>
  </si>
  <si>
    <t>Taivassalo</t>
  </si>
  <si>
    <t>2280 Erittelemättömät vammaisten palvelut</t>
  </si>
  <si>
    <t>Turku</t>
  </si>
  <si>
    <t>2281 Henkilökohtainen apu</t>
  </si>
  <si>
    <t>Uusikaupunki</t>
  </si>
  <si>
    <t>2282 Vammaisten asumisen muu tuki ja palvelut kuin ympärivuorokautisen avun ja tuen sisältävät asumispalvelut</t>
  </si>
  <si>
    <t>Vehmaa</t>
  </si>
  <si>
    <t>2283 Vammaisten liikkumista tukeva palvelu</t>
  </si>
  <si>
    <t>Varsinais-Suomen Lastensuojelukuntayhtymä</t>
  </si>
  <si>
    <t>2284 Vammaisten perhehoito</t>
  </si>
  <si>
    <t>Paimion-Sauvon Kansanterveys kuntayhtymä</t>
  </si>
  <si>
    <t>2285 Vammaisten sosiaalityö ja -ohjaus ja päiväaikainen toiminta</t>
  </si>
  <si>
    <t>Pöytyän Kansanterveystyön kuntayhtymä</t>
  </si>
  <si>
    <t>2321 Muiden kuin lapsiperheiden kotihoito sekä iäkkäiden kotona asumisen tukeminen (voimassa 31.12.2021 asti)</t>
  </si>
  <si>
    <t>Perusturvakuntayhtymä Akseli</t>
  </si>
  <si>
    <t>2450 Erittelemätön perustason päihde- ja mielenterveystyö</t>
  </si>
  <si>
    <t>2451 Päihdekuntoutujien asumispalvelu</t>
  </si>
  <si>
    <t>2452 Päihdekuntoutujien laitoshoito</t>
  </si>
  <si>
    <t>2453 Päihde- ja mielenterveys-ongelmaisten avun, tuen, hoidon ja kuntoutuksen avopalvelu-kokonaisuus</t>
  </si>
  <si>
    <t>2454 Mielenterveyskuntoutujien asumispalvelu</t>
  </si>
  <si>
    <t>2455 Mielenterveyskuntoutujien ympärivuorokautinen asumispalvelu</t>
  </si>
  <si>
    <t>2530 Erittelemätön perusterveydenhuollon avohoito</t>
  </si>
  <si>
    <t>2531 Kotisairaalahoito</t>
  </si>
  <si>
    <t>2532 Kouluterveydenhuollon palvelut</t>
  </si>
  <si>
    <t>2534 Opiskeluterveydenhuollon palvelut</t>
  </si>
  <si>
    <t xml:space="preserve">2535 Perustason lääkinnällinen avokuntoutus </t>
  </si>
  <si>
    <t>2536 Perustason vastaanottopalvelut</t>
  </si>
  <si>
    <t>2537 Työterveyshuolto</t>
  </si>
  <si>
    <t>2538 Äitiys- ja lastenneuvolapalvelut</t>
  </si>
  <si>
    <t>2540 Erittelemätön suun terveydenhuolto (voimassa 31.12.2021 asti)</t>
  </si>
  <si>
    <t>2541 Suun terveydenhuollon erityistason palvelut (voimassa 31.12.2021 asti)</t>
  </si>
  <si>
    <t>2542 Suun terveydenhuollon perustason palvelut (voimassa 31.12.2021 asti)</t>
  </si>
  <si>
    <t>2545 Suun terveydenhuollon palvelut UUSI 2022</t>
  </si>
  <si>
    <t>2561 Perustason vuodeosastohoito</t>
  </si>
  <si>
    <t>2600 Erittelemätön erikoissairaanhoito</t>
  </si>
  <si>
    <t>2601 Aikuispsykiatrinen erikoissairaanhoito</t>
  </si>
  <si>
    <t>2602 Somaattinen erikoissairaanhoito (voimassa 31.12.2021 asti)</t>
  </si>
  <si>
    <t>2603 Ensihoitokeskus</t>
  </si>
  <si>
    <t>2604 Ensihoitopalvelu</t>
  </si>
  <si>
    <t>2605 Lastentautien yksikössä annettu somaattinen erikoissairaanhoito (voimassa 31.12.2021 asti)</t>
  </si>
  <si>
    <t>2606 Lastenpsykiatrinen ja nuorisopsykiatrinen erikoissairaanhoito</t>
  </si>
  <si>
    <t>2607 Ympärivuorokautiset päivystyspalvelut</t>
  </si>
  <si>
    <t>2612 Somaattinen erikoissairaanhoito UUSI 2022</t>
  </si>
  <si>
    <t>2900 Erittelemätön sosiaali- ja terveystoiminta</t>
  </si>
  <si>
    <t>2901 Hyvinvoinnin ja terveyden edistämisen asiantuntijapalvelut ja tuki</t>
  </si>
  <si>
    <t>2902 Sosiaalipäivystys</t>
  </si>
  <si>
    <t>2903 Työikäisten sosiaalityö ja -ohjaus</t>
  </si>
  <si>
    <t>2906 Sosiaali- ja potilasasiamiespalvelut</t>
  </si>
  <si>
    <t>2907 Työelämäosallisuutta tukevat palvelut</t>
  </si>
  <si>
    <t>3456 Oppilas- ja opiskelijahuollon kuraattori- ja psykologipalvelut</t>
  </si>
  <si>
    <t>4800 Erittelemätön pelastustoimi</t>
  </si>
  <si>
    <t>4801 Pelastustoiminta ja muu pelastustoimen valmius</t>
  </si>
  <si>
    <t>4802 Tulipalojen ja onnettomuuksien ehkäiseminen</t>
  </si>
  <si>
    <t>4803 Vaarallisten kemikaalien ja räjähteiden valvonta</t>
  </si>
  <si>
    <t>4804 Öljy- ja aluskemikaalivahinkojen torjunta</t>
  </si>
  <si>
    <t>5554 Kuntouttava työtoiminta</t>
  </si>
  <si>
    <t>Turku ALPE</t>
  </si>
  <si>
    <t>Aineelliset</t>
  </si>
  <si>
    <t>kyllä</t>
  </si>
  <si>
    <t>ei</t>
  </si>
  <si>
    <t>Sammutusauto T-11 (Turku)</t>
  </si>
  <si>
    <t>Sammutusauto R-11 (Raisio)</t>
  </si>
  <si>
    <t>Sammutusauto Pa-11 Paimio YII-837</t>
  </si>
  <si>
    <t>Säiliöauto S-13 (Salo)</t>
  </si>
  <si>
    <t>Säiliöauto LO-13 Loimaa KMA-181</t>
  </si>
  <si>
    <t>Sammutusauto S-11 (Salo)</t>
  </si>
  <si>
    <t>Vesihuoltoauto T-88 YII-840</t>
  </si>
  <si>
    <t>Sammutusauto K-11 (Kaarina) OUK-915</t>
  </si>
  <si>
    <t>Sammutusauto U-11 (Uusikaupunki) OUK-914</t>
  </si>
  <si>
    <t>Säiliöauto L-13 (Laitila) OUK-916</t>
  </si>
  <si>
    <t>Säiliöauto Pg-13 (Parainen) OUK-917</t>
  </si>
  <si>
    <t>Puomitikasauto T-16 (Turku) FLM-305</t>
  </si>
  <si>
    <t>Säiliöauto So 13 (Somero) TZR-267</t>
  </si>
  <si>
    <t>Sammutusauto N 11 (Naantali) TZR-271</t>
  </si>
  <si>
    <t>Sammutusauto Lo 11 (Loimaa) TZR-273</t>
  </si>
  <si>
    <t>Säiliöauto L 13 (Lieto) TZR-266</t>
  </si>
  <si>
    <t>Virvelaitteet</t>
  </si>
  <si>
    <t>Säiliöauto T-13 Turku JJV-381</t>
  </si>
  <si>
    <t>Säiliöauto U-13 Uusikaupunki JJV-382</t>
  </si>
  <si>
    <t>Säiliösammutusauto Ks-11 Kisko NKJ-737</t>
  </si>
  <si>
    <t>Säiliösammutusauto Ad-11 Askainen NKJ-736</t>
  </si>
  <si>
    <t>Kemikaalitorjunta-auto N 182 XNX-605</t>
  </si>
  <si>
    <t>Kemikaaalitorjunta-auto N 181 XNX-606</t>
  </si>
  <si>
    <t>Sammutusauto Pg 11 (Parainen) TZR-272</t>
  </si>
  <si>
    <t>Säiliöauto AL-11 Alastaro JKJ-608</t>
  </si>
  <si>
    <t>Säiliöauto Pa-13 Paimio JKJ-587</t>
  </si>
  <si>
    <t>Sammutusauto L 11 Lieto RSS-504</t>
  </si>
  <si>
    <t>Sammutusauto T11 RSS-505</t>
  </si>
  <si>
    <t>Vaihtolava-auto T-38 (Turku) BUZ-955</t>
  </si>
  <si>
    <t>Puomitikasauto YKE-579</t>
  </si>
  <si>
    <t>Säiliöauto Lo-13 (Loimaa) JKZ-688</t>
  </si>
  <si>
    <t>Säiliöauto D-13 (Dragsfjärd) JKZ-689</t>
  </si>
  <si>
    <t>Säiliösammutusauto Pt-11 (Pertteli) JKZ-716</t>
  </si>
  <si>
    <t>Säiliösammutusauto Ta-11 (Tarvasjoki) JKZ-717</t>
  </si>
  <si>
    <t>Kuntosalilaitteet Kuninkojan asema (Raisio)</t>
  </si>
  <si>
    <t>Videovalvontajärjestelmä Kuninkojan asema (Raisio)</t>
  </si>
  <si>
    <t>Moottoriruisku Rosenbauer Beaver</t>
  </si>
  <si>
    <t>Moottoriruisku Esteri 2 kpl saariston palokalusto</t>
  </si>
  <si>
    <t>Moottoriruiskut Rosenbauer Oter 5 kpl saaristo</t>
  </si>
  <si>
    <t>Säiliöauto La13 (Laitila) ZMP-701</t>
  </si>
  <si>
    <t>Säiliöauto Pg13 (Parainen) ZMP-702</t>
  </si>
  <si>
    <t>Säiliöauto So13 (Somero) ZMP-703</t>
  </si>
  <si>
    <t>Sammutusauto K11 (Kaarina) ZMP-752</t>
  </si>
  <si>
    <t>Sammutusauto S11 (Salo) ZMP-753</t>
  </si>
  <si>
    <t>Sammutusauto R11 (Raisio) ZMP-751</t>
  </si>
  <si>
    <t>Paineilmalaitteet Salo ja Paimio</t>
  </si>
  <si>
    <t>Sammutusauto So-11 (Somero) XPC-223</t>
  </si>
  <si>
    <t>Säiliöauto T-13 (Turku) EJT-313</t>
  </si>
  <si>
    <t>Sammutusauto La-11 (Laitila) XPC-225</t>
  </si>
  <si>
    <t>Sammutusauto PA-11 (Paimio) XPC-221</t>
  </si>
  <si>
    <t>Paineilmalaitteet Paimio</t>
  </si>
  <si>
    <t>Säiliöauto L-13 (Lieto) ETJ-312</t>
  </si>
  <si>
    <t>Säiliöauto Pa-13 (Paimio) ETJ-311</t>
  </si>
  <si>
    <t>000000100380/0000</t>
  </si>
  <si>
    <t>000000100381/0000</t>
  </si>
  <si>
    <t>000000100382/0000</t>
  </si>
  <si>
    <t>000000100383/0000</t>
  </si>
  <si>
    <t>000000100384/0000</t>
  </si>
  <si>
    <t>000000100385/0000</t>
  </si>
  <si>
    <t>000000100387/0000</t>
  </si>
  <si>
    <t>000000100393/0000</t>
  </si>
  <si>
    <t>000000100394/0000</t>
  </si>
  <si>
    <t>000000100395/0000</t>
  </si>
  <si>
    <t>000000100396/0000</t>
  </si>
  <si>
    <t>000000100397/0000</t>
  </si>
  <si>
    <t>000000100404/0000</t>
  </si>
  <si>
    <t>000000100405/0000</t>
  </si>
  <si>
    <t>000000100406/0000</t>
  </si>
  <si>
    <t>000000100407/0000</t>
  </si>
  <si>
    <t>000000100420/0000</t>
  </si>
  <si>
    <t>000000100421/0000</t>
  </si>
  <si>
    <t>000000100423/0000</t>
  </si>
  <si>
    <t>000000100425/0000</t>
  </si>
  <si>
    <t>000000100433/0000</t>
  </si>
  <si>
    <t>000000100434/0000</t>
  </si>
  <si>
    <t>000000100440/0000</t>
  </si>
  <si>
    <t>000000100446/0000</t>
  </si>
  <si>
    <t>000000100447/0000</t>
  </si>
  <si>
    <t>000000100448/0000</t>
  </si>
  <si>
    <t>000000100449/0000</t>
  </si>
  <si>
    <t>000000100453/0000</t>
  </si>
  <si>
    <t>000000100455/0000</t>
  </si>
  <si>
    <t>000000100460/0000</t>
  </si>
  <si>
    <t>000000100461/0000</t>
  </si>
  <si>
    <t>000000100462/0000</t>
  </si>
  <si>
    <t>000000100463/0000</t>
  </si>
  <si>
    <t>000000100466/0000</t>
  </si>
  <si>
    <t>000000100469/0000</t>
  </si>
  <si>
    <t>000000100470/0000</t>
  </si>
  <si>
    <t>000000100472/0000</t>
  </si>
  <si>
    <t>000000100473/0000</t>
  </si>
  <si>
    <t>000000100474/0000</t>
  </si>
  <si>
    <t>000000100476/0000</t>
  </si>
  <si>
    <t>000000100477/0000</t>
  </si>
  <si>
    <t>000000100478/0000</t>
  </si>
  <si>
    <t>000000100484/0000</t>
  </si>
  <si>
    <t>000000100485/0000</t>
  </si>
  <si>
    <t>000000100486/0000</t>
  </si>
  <si>
    <t>000000100487/0000</t>
  </si>
  <si>
    <t>000000100509/0000</t>
  </si>
  <si>
    <t>000000100510/0000</t>
  </si>
  <si>
    <t>000000100511/0000</t>
  </si>
  <si>
    <t>000000100512/0000</t>
  </si>
  <si>
    <t>000000100519/0000</t>
  </si>
  <si>
    <t>000000100523/0000</t>
  </si>
  <si>
    <t>000000100524/0000</t>
  </si>
  <si>
    <t>Muut koneet ja kalusto</t>
  </si>
  <si>
    <t>Viestintälaitteet</t>
  </si>
  <si>
    <t>Muut aineelliset hyödykkeet</t>
  </si>
  <si>
    <t>Varsinais-Suomi</t>
  </si>
  <si>
    <t>M-1040-104223</t>
  </si>
  <si>
    <t>M-auto RVS107</t>
  </si>
  <si>
    <t>M-1040-104436</t>
  </si>
  <si>
    <t>C-luokan alus Korppoo</t>
  </si>
  <si>
    <t>M-1040-104442</t>
  </si>
  <si>
    <t>Paineilmakompressori</t>
  </si>
  <si>
    <t>M-1040-490009</t>
  </si>
  <si>
    <t>SS-auto 211</t>
  </si>
  <si>
    <t>M-1040-490010</t>
  </si>
  <si>
    <t>SS-auto 212</t>
  </si>
  <si>
    <t>M-1040-490011</t>
  </si>
  <si>
    <t>S-auto U-13</t>
  </si>
  <si>
    <t>M-1040-490012</t>
  </si>
  <si>
    <t>PT-auto T-16</t>
  </si>
  <si>
    <t>M-1040-490013</t>
  </si>
  <si>
    <t>KY-auto T-21</t>
  </si>
  <si>
    <t>M-1040-490014</t>
  </si>
  <si>
    <t>PI-laitteet 2021</t>
  </si>
  <si>
    <t>M-1040-490022</t>
  </si>
  <si>
    <t>Muu kalusto 2021</t>
  </si>
  <si>
    <t>M-1040-490023</t>
  </si>
  <si>
    <t>Ek-kalustus 21 Rymättylä</t>
  </si>
  <si>
    <t>M-1040-490026</t>
  </si>
  <si>
    <t>SA-auto L-11</t>
  </si>
  <si>
    <t>M-1040-490027</t>
  </si>
  <si>
    <t>SA-auto Lo-11</t>
  </si>
  <si>
    <t>M-1040-490028</t>
  </si>
  <si>
    <t>SA-auto Pg-11</t>
  </si>
  <si>
    <t>M-1040-490029</t>
  </si>
  <si>
    <t>SA-auto R-11</t>
  </si>
  <si>
    <t>M-1040-490030</t>
  </si>
  <si>
    <t>M-auto 221</t>
  </si>
  <si>
    <t>M-1040-490031</t>
  </si>
  <si>
    <t>M-auto 222</t>
  </si>
  <si>
    <t>M-1040-490032</t>
  </si>
  <si>
    <t>M-auto 223</t>
  </si>
  <si>
    <t>M-1040-490033</t>
  </si>
  <si>
    <t>M-auto 224</t>
  </si>
  <si>
    <t>M-1040-490036</t>
  </si>
  <si>
    <t>PI-laitteet 2022</t>
  </si>
  <si>
    <t>M-1040-490038</t>
  </si>
  <si>
    <t>Muu kalusto 2022</t>
  </si>
  <si>
    <t>M-1040-490039</t>
  </si>
  <si>
    <t>L-pesukone Salo</t>
  </si>
  <si>
    <t>M-1040-490040</t>
  </si>
  <si>
    <t>VV-koneet 2022</t>
  </si>
  <si>
    <t>000000100386/0000</t>
  </si>
  <si>
    <t>E-luokan öljyntorjunta-alus</t>
  </si>
  <si>
    <t>000000100409/0000</t>
  </si>
  <si>
    <t>000000100424/0000</t>
  </si>
  <si>
    <t>F-luokan öljyntorjunta-alus peruskorj. Parainen</t>
  </si>
  <si>
    <t>000000100490/0000</t>
  </si>
  <si>
    <t>E -luokan öljyntorjunta-alus Kustavi KuM11</t>
  </si>
  <si>
    <t>000000100491/0000</t>
  </si>
  <si>
    <t>E-luokan öljyntorjunta-alus Taivassalo TsM11</t>
  </si>
  <si>
    <t>000000100525/0000</t>
  </si>
  <si>
    <t>F -luokan öljyntorjunta-alus NM11 perusparannus</t>
  </si>
  <si>
    <t>000000100526/0000</t>
  </si>
  <si>
    <t>F -luokan öljyntorjunta-alus TM11 perusparannus</t>
  </si>
  <si>
    <t>000000100527/0000</t>
  </si>
  <si>
    <t>F -luokan öljyntorjunta-alus UM11 perusparannus</t>
  </si>
  <si>
    <t>M-1040-104214</t>
  </si>
  <si>
    <t>SA-auto U-11</t>
  </si>
  <si>
    <t>M-1040-104352</t>
  </si>
  <si>
    <t>SA-auto T-11</t>
  </si>
  <si>
    <t>M-1040-104353</t>
  </si>
  <si>
    <t>SA-auto N-11</t>
  </si>
  <si>
    <t>M-1040-104217</t>
  </si>
  <si>
    <t>J-auto RVS20</t>
  </si>
  <si>
    <t>M-1040-104218</t>
  </si>
  <si>
    <t>J-auto RVS34</t>
  </si>
  <si>
    <t>M-1040-104219</t>
  </si>
  <si>
    <t>J-auto RVS35</t>
  </si>
  <si>
    <t>M-1040-104220</t>
  </si>
  <si>
    <t>VK-auto U-15</t>
  </si>
  <si>
    <t>M-1040-104224</t>
  </si>
  <si>
    <t>M-auto RVS1071</t>
  </si>
  <si>
    <t>M-1040-104225</t>
  </si>
  <si>
    <t>M-auto RVS307</t>
  </si>
  <si>
    <t>M-1040-104621</t>
  </si>
  <si>
    <t>M-auto RVS707</t>
  </si>
  <si>
    <t>M-1040-104622</t>
  </si>
  <si>
    <t>M-auto RVS807</t>
  </si>
  <si>
    <t>M-1040-104358</t>
  </si>
  <si>
    <t>E-luokan alus VäM11</t>
  </si>
  <si>
    <t>M-1040-104437</t>
  </si>
  <si>
    <t>C-luokan alus Dragsfjärd</t>
  </si>
  <si>
    <t>M-1040-104438</t>
  </si>
  <si>
    <t>M-1040-104440</t>
  </si>
  <si>
    <t>C-luokan alus Rymättylä</t>
  </si>
  <si>
    <t>M-1040-490021</t>
  </si>
  <si>
    <t>öt-kalusto 2021</t>
  </si>
  <si>
    <t>M-1040-490037</t>
  </si>
  <si>
    <t>öt-kalusto 2022</t>
  </si>
  <si>
    <t>000000100456/0000</t>
  </si>
  <si>
    <t>Tarkastusauto Volvo S90 OXA-537</t>
  </si>
  <si>
    <t>000000100457/0000</t>
  </si>
  <si>
    <t>Tarkastusauto VW Touareg XLU-351</t>
  </si>
  <si>
    <t>000000100468/0000</t>
  </si>
  <si>
    <t>Tarkastusauto Ford Focus (Turku) ION-233</t>
  </si>
  <si>
    <t>000000100475/0000</t>
  </si>
  <si>
    <t>Tarkastusauto Ford Focus (Salo) KTN-885</t>
  </si>
  <si>
    <t>000000100479/0000</t>
  </si>
  <si>
    <t>Tarkastusauto VW e-Golf VSP-150</t>
  </si>
  <si>
    <t>000000100481/0000</t>
  </si>
  <si>
    <t>Johtoauto MB Vito Itä P3 CME-712</t>
  </si>
  <si>
    <t>000000100482/0000</t>
  </si>
  <si>
    <t>Johtoauto MB Vito Länsi P3 CME-713</t>
  </si>
  <si>
    <t>000000100483/0000</t>
  </si>
  <si>
    <t>Johtoauto MB Vito Joki P3 CME-714</t>
  </si>
  <si>
    <t>000000100498/0000</t>
  </si>
  <si>
    <t>Tarkastusauto Ford Focus YXF-467</t>
  </si>
  <si>
    <t>000000100499/0000</t>
  </si>
  <si>
    <t>Tarkastusauto Ford Focus YXF-109</t>
  </si>
  <si>
    <t>000000100500/0000</t>
  </si>
  <si>
    <t>Tarkastusauto Ford Focus YXF-110</t>
  </si>
  <si>
    <t>000000100501/0000</t>
  </si>
  <si>
    <t>Tarkastusauto Ford Focus YXF-160</t>
  </si>
  <si>
    <t>000000100502/0000</t>
  </si>
  <si>
    <t>Tarkastusauto Ford Focus YXF-373</t>
  </si>
  <si>
    <t>000000100503/0000</t>
  </si>
  <si>
    <t>Tarkastusauto Ford Focus YXF-422</t>
  </si>
  <si>
    <t>000000100504/0000</t>
  </si>
  <si>
    <t>Tarkastusauto Ford Focus SZM-969</t>
  </si>
  <si>
    <t>000000100505/0000</t>
  </si>
  <si>
    <t>Tarkastusauto Ford Focus SZM-997</t>
  </si>
  <si>
    <t>000000100506/0000</t>
  </si>
  <si>
    <t>Tarkastusauto Ford Focus SZM-998</t>
  </si>
  <si>
    <t>000000100507/0000</t>
  </si>
  <si>
    <t>Tarkastusauto Ford Focus SZM-999</t>
  </si>
  <si>
    <t>000000100520/0000</t>
  </si>
  <si>
    <t>Huoltoauto VW Transporter FOL-731</t>
  </si>
  <si>
    <t>000000100521/0000</t>
  </si>
  <si>
    <t>Huoltoauto VW Transporter SZU-252</t>
  </si>
  <si>
    <t>000000100522/0000</t>
  </si>
  <si>
    <t>Huoltoauto VW Transporter SZZ-716</t>
  </si>
  <si>
    <t>M-1040-490015</t>
  </si>
  <si>
    <t>T-auto 213</t>
  </si>
  <si>
    <t>M-1040-490016</t>
  </si>
  <si>
    <t>T-auto 214</t>
  </si>
  <si>
    <t>M-1040-490017</t>
  </si>
  <si>
    <t>T-auto 215</t>
  </si>
  <si>
    <t>M-1040-490018</t>
  </si>
  <si>
    <t>T-auto 216</t>
  </si>
  <si>
    <t>M-1040-490019</t>
  </si>
  <si>
    <t>T-auto 217</t>
  </si>
  <si>
    <t>M-1040-490020</t>
  </si>
  <si>
    <t>H-auto RVS 1777</t>
  </si>
  <si>
    <t>M-1040-490024</t>
  </si>
  <si>
    <t>V-hälytin I 2021</t>
  </si>
  <si>
    <t>M-1040-490025</t>
  </si>
  <si>
    <t>V-hälytin II 2021</t>
  </si>
  <si>
    <t>M-1040-490034</t>
  </si>
  <si>
    <t>H-auto 225</t>
  </si>
  <si>
    <t>M-1040-490035</t>
  </si>
  <si>
    <t>H-auto 226</t>
  </si>
  <si>
    <t>M-1040-490041</t>
  </si>
  <si>
    <t>V-hälytin I 2022</t>
  </si>
  <si>
    <t>M-1040-490042</t>
  </si>
  <si>
    <t>V-hälytin II 2022</t>
  </si>
  <si>
    <t>000000100452/0000</t>
  </si>
  <si>
    <t>Väestöhälytin Teho-Ulvo D 2400</t>
  </si>
  <si>
    <t>000000100464/0000</t>
  </si>
  <si>
    <t>Teho-Ulvo 1200 väestöhälytin (Naantalin jäähalli)</t>
  </si>
  <si>
    <t>000000100488/0000</t>
  </si>
  <si>
    <t>Väestöhälytin Teho-Ulvo 1200, Kauppatori</t>
  </si>
  <si>
    <t>000000100489/0000</t>
  </si>
  <si>
    <t>Väestöhälytin Teho-Ulvo 1200, Jäkärlä lämpökeskus</t>
  </si>
  <si>
    <t>000000100517/0000</t>
  </si>
  <si>
    <t>Väestöhälytin Teho-Ulvo D 2400 Uusikaupunki</t>
  </si>
  <si>
    <t>000000100518/0000</t>
  </si>
  <si>
    <t>Väestöhälytin Teho-Ulvo D 1200 Uusikaupunki</t>
  </si>
  <si>
    <t>000000100465/0000</t>
  </si>
  <si>
    <t>Teho-Ulvo 1200 väestöhälytin (Raisio, Sorolaisenk)</t>
  </si>
  <si>
    <t>000000100467/0000</t>
  </si>
  <si>
    <t>Asemahälytys- ja radiolaitteisto Kuninkoja</t>
  </si>
  <si>
    <t>000000100480/0000</t>
  </si>
  <si>
    <t>Huoltoauto MB Sprinter BVV-334</t>
  </si>
  <si>
    <t>000000100508/0000</t>
  </si>
  <si>
    <t>Koukkulava-auto, Turku ZMX-846</t>
  </si>
  <si>
    <t>Lisätietoja (aktivointipvm.)</t>
  </si>
  <si>
    <t>Neuvotteluohjelmisto</t>
  </si>
  <si>
    <t>Atk-järjestelmät</t>
  </si>
  <si>
    <t>Drägerware -ohjelma</t>
  </si>
  <si>
    <t>Turku, Johtokeskuksen vedenpuhdistuslaite</t>
  </si>
  <si>
    <t>Turku, öljyntorjuntavene Kerttuli / keulapotkuri</t>
  </si>
  <si>
    <t>Kustavi, Öljyntorjuntavene</t>
  </si>
  <si>
    <t>Naantali, Öljyntorjunta-alus NM11 Birgitta vm. -92</t>
  </si>
  <si>
    <t>Korppoo, Oljebekämpningsbåt  m/s Korpo vm. -97</t>
  </si>
  <si>
    <t>Korppoo, Oljebekämpningsbåt m/s KorpII vm. -87</t>
  </si>
  <si>
    <t>Uusikaupunki, E-luokan öljyntorjuntaalus Eleonora</t>
  </si>
  <si>
    <t>Uusikaupunki, Öljyntorjunta-alus Kustaa Adolf</t>
  </si>
  <si>
    <t>Nauvo, Öljyntorjuntavene</t>
  </si>
  <si>
    <t>Parainen, Öljyntorjuntavene vm. -90</t>
  </si>
  <si>
    <t>Turku, m/s Kerttuli</t>
  </si>
  <si>
    <t>Turku, m/s Kerttulin perusparannus</t>
  </si>
  <si>
    <t>Öljyntorjuntavene Katariina</t>
  </si>
  <si>
    <t>B-luokan öljyntorjunta-alus NV-11 P83635 Naantali</t>
  </si>
  <si>
    <t>B-luokan ölyntorjunta-alus TsV11 P84562 Taivassalo</t>
  </si>
  <si>
    <t>B-luokan öljyntorjunta-alus TV11 P84563 Turku</t>
  </si>
  <si>
    <t>B-luokan öljyntorjunta-alus KV11 P83633 Kaarina</t>
  </si>
  <si>
    <t>Öljyntorjuntavene B-luokka Lamor 6500</t>
  </si>
  <si>
    <t>Askainen, Pelastusvene</t>
  </si>
  <si>
    <t>Halikko, Vene</t>
  </si>
  <si>
    <t>Kemiö, Brandbåt KIM I vm. 1987</t>
  </si>
  <si>
    <t>Kemiö, Brandbåt KIM II vm. 2000</t>
  </si>
  <si>
    <t>Loimaan kaupunki, Öljyntorjuntavene vm. 2001</t>
  </si>
  <si>
    <t>Merimasku, Öljyntorjunnan työvene Master 500</t>
  </si>
  <si>
    <t>Naantali, Alumiinivene</t>
  </si>
  <si>
    <t>Rymättylä, Öljyntorjuntavene Otava FIN-47-02-02/19</t>
  </si>
  <si>
    <t>Uusikaupunki, Vene Buster 4,5M MERC.40HV</t>
  </si>
  <si>
    <t>Uusikaupunki, Vene Vihe 4,4M MERC.4HV</t>
  </si>
  <si>
    <t>Uusikaupunki, Vene Buster 3,85M joh.20HV</t>
  </si>
  <si>
    <t>Uusikaupunki, Särki vene YAM.115HV</t>
  </si>
  <si>
    <t>Iniö, Vene MS Iniö</t>
  </si>
  <si>
    <t>Pertteli, Pelastusvene varusteineen</t>
  </si>
  <si>
    <t>Kaarina, Busterl ja Yamaha 750</t>
  </si>
  <si>
    <t>Alastaro, Vene</t>
  </si>
  <si>
    <t>B-luokan öljyntorjunta-alus Faster 650 ja traileri</t>
  </si>
  <si>
    <t>A-luokan ÖT-vene</t>
  </si>
  <si>
    <t>B-luokan öljyntorjunta-alus</t>
  </si>
  <si>
    <t>B-luokan öljyntorjunta-alus Faster 650 BR ja trail</t>
  </si>
  <si>
    <t>Hydrokopteri Artic Ant ja traileri</t>
  </si>
  <si>
    <t>Turku, henkilöauto VW-kupla TBL-685</t>
  </si>
  <si>
    <t>Paloauto/Tarkastusauto, Opel Astra rek.EZR-344</t>
  </si>
  <si>
    <t>Tarkastusauto VW Transporter BBG-152</t>
  </si>
  <si>
    <t>Merimasku, Öljyntorjunnan peräkärry VCM-924</t>
  </si>
  <si>
    <t>Merimasku, Venetraileri AKU 750 WEK-581</t>
  </si>
  <si>
    <t>Naantali, Talousauto N17 Toyota Hiace AZY-365/2003</t>
  </si>
  <si>
    <t>Raisio, Veneenkulj.peräv Majava VT 190-450 PZH-571</t>
  </si>
  <si>
    <t>Raisio, Tavarankuljperäv/öljy Muuli 1400TK PYB-614</t>
  </si>
  <si>
    <t>Raisio, Kevytperävaunu/myrkky PT-8320</t>
  </si>
  <si>
    <t>Rymättylä, Peräkärry/Öljyntorjunta PEC-206</t>
  </si>
  <si>
    <t>Korppoo, Släpvagn Majava PMF-859/1995</t>
  </si>
  <si>
    <t>Korppoo, Släpvagn Reissari PTX-235/1985</t>
  </si>
  <si>
    <t>Uusikaupunki, Traveller lavakuomu PPK-478</t>
  </si>
  <si>
    <t>Uusikaupunki, Teräskärry lavakuomu PEP-307</t>
  </si>
  <si>
    <t>Uusikaupunki, Teräskärry vene PER-953</t>
  </si>
  <si>
    <t>Uusikaupunki, Vihe-vene TR-750 peräkärry PKX-210</t>
  </si>
  <si>
    <t>Uusikaupunki, Teräskärry lavakelkka PCU-385</t>
  </si>
  <si>
    <t>Parainen, Pakettiauto Toyota Hiace BZT-431/2003</t>
  </si>
  <si>
    <t>Alastaro, Peräkärry Jyty PMG-648/1995</t>
  </si>
  <si>
    <t>Alastaro, Veneenkulj.peräkärry Jykevä PIN-926/1995</t>
  </si>
  <si>
    <t>Kiikala, Miehistöauto VW KNY-584/2003</t>
  </si>
  <si>
    <t>Sauvo, Perävaunu PEN-771/1986</t>
  </si>
  <si>
    <t>Sauvo, Miehistöauto FCY-828/1998</t>
  </si>
  <si>
    <t>Turku, Henkilö- ja talousautot/Lada 2106 TTU-255</t>
  </si>
  <si>
    <t>Turku,Sairasauto Mercedes Benz 316c35kh3,2 OYH-454</t>
  </si>
  <si>
    <t>Turku, Sairasauto Volkswagen Transporter YFN-725</t>
  </si>
  <si>
    <t>Miehistöauto Citroen Jumper UNY-696</t>
  </si>
  <si>
    <t>Miehistöauto Citroen Jumper TNI-534</t>
  </si>
  <si>
    <t>Miehistöauto Citroen Jumper TMI-800</t>
  </si>
  <si>
    <t>Miehistöauto Citroen Jumper VKI-956</t>
  </si>
  <si>
    <t>Tarkastusauto Mitsubishi Colt EXU-826</t>
  </si>
  <si>
    <t>Tarkastusauto Mitsubishi Colt EXU-823</t>
  </si>
  <si>
    <t>Tarkastusauto Mitsubishi Colt EXX-777</t>
  </si>
  <si>
    <t>Turku, Alkusammutusperävaunu WMC-174</t>
  </si>
  <si>
    <t>Parainen, Alkusammutusperävaunu WMP-308</t>
  </si>
  <si>
    <t>Raisio, Alkusammutusperävaunu WMP-310</t>
  </si>
  <si>
    <t>Salo, Alkusammutusperävaunu WMP-307</t>
  </si>
  <si>
    <t>Kaarina, Alkusammutusperävaunu WMC-173</t>
  </si>
  <si>
    <t>Loimaa, Alkusammutusperävaunu WMP-309</t>
  </si>
  <si>
    <t>Tarkastusauto Citroen C1 JGS-338</t>
  </si>
  <si>
    <t>Tarkastusauto Ford Focus FHO-776</t>
  </si>
  <si>
    <t>Tarkastusauto Ford Focus FHO-775</t>
  </si>
  <si>
    <t>Tarkastusauto Ford Focus BCI-732</t>
  </si>
  <si>
    <t>Tarkastusauto Ford Focus BCI-730</t>
  </si>
  <si>
    <t>Medihelin johtoauto</t>
  </si>
  <si>
    <t>Johtokeskusauto V-S 10 FKE-550</t>
  </si>
  <si>
    <t>Tarkastusauto Ford Focus LSB-827</t>
  </si>
  <si>
    <t>Tarkastusauto Ford Focus SKU-307</t>
  </si>
  <si>
    <t>Tarkastusauto Ford Focus LSB-828</t>
  </si>
  <si>
    <t>Tarkastusauto Ford Focus SKU-308</t>
  </si>
  <si>
    <t>Tarkastusauto Ford Focus SKU-300</t>
  </si>
  <si>
    <t>Tarkastusauto Ford Focus SKU-306</t>
  </si>
  <si>
    <t>Tarkastusauto Ford Focus XMV-246</t>
  </si>
  <si>
    <t>Tarkastusauto Ford Focus XMV-472</t>
  </si>
  <si>
    <t>Tarkastusauto Ford Focus ZJT-781</t>
  </si>
  <si>
    <t>Miehistöauto MB 113CDI 4x4 MA-17 LLN-791</t>
  </si>
  <si>
    <t>Miehistöauto MB 113CDI 4x4 K-17 LLN-805</t>
  </si>
  <si>
    <t>Miehistöauto MB 113CDI 4x4 D-17 LLN-794</t>
  </si>
  <si>
    <t>Miehistöauto MB 113CDI 4x4 U-37 LLN-802</t>
  </si>
  <si>
    <t>Miehistöauto MB 113CDI 4x4 LO-17 LLN-793</t>
  </si>
  <si>
    <t>Miehistöauto MB 113CDI 4x4 KI-17 LLN-795</t>
  </si>
  <si>
    <t>Miehistöauto MB 113CDI 4x4 N-17 LLN-803</t>
  </si>
  <si>
    <t>Miehistöauto MB 113CDI 4x4 SO-17 LLN-801</t>
  </si>
  <si>
    <t>Miehistöauto MB 113CDI 4x4 U-172 LLN-797</t>
  </si>
  <si>
    <t>Miehistöauto MB 113CDI 4x4 LA-17 LLN-798</t>
  </si>
  <si>
    <t>Miehistöauto MB 113CDI 4x4 D-47 LLN-796</t>
  </si>
  <si>
    <t>Miehistöauto MB 113CDI 4x4 PG-172 LLN-792</t>
  </si>
  <si>
    <t>Johtoauto Itä3 Mercedes Vito CJI-332</t>
  </si>
  <si>
    <t>Johtoauto Joki3 Mercedes Vito CJI-327</t>
  </si>
  <si>
    <t>Johtoauto Länsi3 Mercedes Vito CJI-339</t>
  </si>
  <si>
    <t>Huoltoauto (Kemiönsaari) ENN-592</t>
  </si>
  <si>
    <t>Huoltoauto (Uusikaupunki) ENN-593</t>
  </si>
  <si>
    <t>Vesisukellusauto T-15 XNX-572</t>
  </si>
  <si>
    <t>Tarkastusauto A-178 INE-244</t>
  </si>
  <si>
    <t>Tarkastusauto A-174 INE-736</t>
  </si>
  <si>
    <t>Miehistöauto T-171 JKK-522</t>
  </si>
  <si>
    <t>Miehistöauto T-172 JKK-523</t>
  </si>
  <si>
    <t>Miehistöauto L-17 JKK-524</t>
  </si>
  <si>
    <t>Miehistöauto PA-17 JKK-525</t>
  </si>
  <si>
    <t>Miehistöauto S-17 JKK-526</t>
  </si>
  <si>
    <t>Miehistöauto AL-17 JKK-527</t>
  </si>
  <si>
    <t>Johtoauto Länsi 30 KPK-756</t>
  </si>
  <si>
    <t>Johtoauto Itä 30 KPK-757</t>
  </si>
  <si>
    <t>Johtoauto P2 KPK-578</t>
  </si>
  <si>
    <t>Tarkastusauto A-5 VZC-354</t>
  </si>
  <si>
    <t>Tarkastusauto A-175 INE-737</t>
  </si>
  <si>
    <t>Tarkastusauto A-176 INE-738</t>
  </si>
  <si>
    <t>Tarkastusauto A-177 INE-742</t>
  </si>
  <si>
    <t>Öljyntorjuntaperäkärryt DHH-824, DFZ-485, DFZ-486</t>
  </si>
  <si>
    <t>Turku, Jauhesammutusauto Volvo FL614 EEJ-727</t>
  </si>
  <si>
    <t>Turku, Puomitikasauto Sisu SK-210 EET-158</t>
  </si>
  <si>
    <t>Turku, Miehistöauto VW Doppel TR AFJ-568</t>
  </si>
  <si>
    <t>Turku, Sammutusauto Volvo FL7 CCB-604</t>
  </si>
  <si>
    <t>Aura, Sammutusauto Scania varust. MIK-490/1999</t>
  </si>
  <si>
    <t>Halikko, Säiliöauto LCG-594/2003</t>
  </si>
  <si>
    <t>Karinainen, Paloauto Scania GFY-628</t>
  </si>
  <si>
    <t>Kemiö, Sammutusauto Scania K11 XIP-432/1999</t>
  </si>
  <si>
    <t>Kustavi, Paloauto Renault Midlum 220.15/D GFG-911</t>
  </si>
  <si>
    <t>Lemu, Paloauto Sisu SK 192 / 1995 GBP-691</t>
  </si>
  <si>
    <t>Masku, Paloauto Scania P94 RYN-357/2001</t>
  </si>
  <si>
    <t>Naantali, Säiliöauto N14 KYN-987 (alusta+korim.)</t>
  </si>
  <si>
    <t>Naantali, Sammutusauto N11 (varusteineen) OII-802</t>
  </si>
  <si>
    <t>Oripää, Sammutusauto Volvo XGC-111/1994</t>
  </si>
  <si>
    <t>Paimio, Sammutusauto Scania SAF-405/2002</t>
  </si>
  <si>
    <t>Turku, Säiliöauto MB R14 VGB-357/1995</t>
  </si>
  <si>
    <t>Rusko, Säiliöauto Scania BZC-603/1995</t>
  </si>
  <si>
    <t>Rymättylä, Paloauto Mercedes-Benz KEA-749/1990</t>
  </si>
  <si>
    <t>Somero, Säiliöauto LGH-373/1987</t>
  </si>
  <si>
    <t>Särkisalo, Paloauto Scania P114 ZIZ-695/2000</t>
  </si>
  <si>
    <t>Taivassalo, Sammutusauto Volvo MGB-576</t>
  </si>
  <si>
    <t>Vahto, Sammutusauto Scania SAF-427/2002</t>
  </si>
  <si>
    <t>Yläne, Sammutusauto</t>
  </si>
  <si>
    <t>Laitila, Paloauto Volvo FCA-163/1996</t>
  </si>
  <si>
    <t>Laitila, Säiliöauto Volvo NEW-397/1997</t>
  </si>
  <si>
    <t>Marttila, Sammutusauto FCU-734/1998</t>
  </si>
  <si>
    <t>Muurla, Paloauto Volkswagen Caravelle ZIH-489</t>
  </si>
  <si>
    <t>Muurla, Sammutusauto UFI-911/1999</t>
  </si>
  <si>
    <t>Nousiainen, Sammutusauto NO11 varust. CEB-838/1999</t>
  </si>
  <si>
    <t>Perniö, Paloauto Scania CEP-957/1991</t>
  </si>
  <si>
    <t>Salo, Sammutusauto Scania MYC-911/1999</t>
  </si>
  <si>
    <t>Salo, Sammutusauto Scania HZK-528/2002</t>
  </si>
  <si>
    <t>Salo, Säiliöauto Scania EVX-466</t>
  </si>
  <si>
    <t>Suomusjärvi, Sammutusauto LFI-705/1990</t>
  </si>
  <si>
    <t>Suomusjärvi, Säiliöauto Sisu GFU-478/1998</t>
  </si>
  <si>
    <t>Tarvasjoki, Sammutusauto Scania P94 TA17 FCH-291</t>
  </si>
  <si>
    <t>Uusikaupunki, Scania sammutusauto 2kpl</t>
  </si>
  <si>
    <t>Uusikaupunki, Sammutusauto Scania P93M OAV-955</t>
  </si>
  <si>
    <t>Uusikaupunki, Sammutusauto Sisu SK 150 VKH TIU-730</t>
  </si>
  <si>
    <t>Uusikaupunki, Säiliöauto Scania EYO-277</t>
  </si>
  <si>
    <t>Vehmaa, Säiliöauto OII-799</t>
  </si>
  <si>
    <t>Nauvo, Sammutusauto Scania NA11 IIT-562/1999</t>
  </si>
  <si>
    <t>Houtskari, Släckningsbil HGJ-964</t>
  </si>
  <si>
    <t>Pertteli, Sammutusauto Scania 94 HZS-695/2003</t>
  </si>
  <si>
    <t>Lieto, Sammutusauto TA-603</t>
  </si>
  <si>
    <t>Parainen, Sammutusauto Scania ZFK-302</t>
  </si>
  <si>
    <t>Alastaro, Sammutusauto Scania CFK-119/2003</t>
  </si>
  <si>
    <t>Kiikala, Säiliöauto CBG-536/1993</t>
  </si>
  <si>
    <t>Sauvo, Sammutusauto OFG-742/1990</t>
  </si>
  <si>
    <t>Kuormaaja BOBCAT 753/ 102-GAB</t>
  </si>
  <si>
    <t>Säiliöauton rakennetyö, Loimaa/Alastaro</t>
  </si>
  <si>
    <t>Pöytyä, Sammutusauto Scania SVG-846</t>
  </si>
  <si>
    <t>Uusikaupunki, Sammutusauto</t>
  </si>
  <si>
    <t>Uusikaupunki, Johtoauto MB</t>
  </si>
  <si>
    <t>Loimaa, Johtoauto MB</t>
  </si>
  <si>
    <t>Turku, Johtoauto MB</t>
  </si>
  <si>
    <t>Johtoauto S-3, Toyota Land Cruiser, Salo</t>
  </si>
  <si>
    <t>Säiliöauto MB, Lieto ALG-465</t>
  </si>
  <si>
    <t>Säiliöauto MB, Turku ALG-464</t>
  </si>
  <si>
    <t>Sammutusauto Scania, Raisio</t>
  </si>
  <si>
    <t>Sammutusauto Scania, Turku</t>
  </si>
  <si>
    <t>Sammutusauto Scania, Kaarina</t>
  </si>
  <si>
    <t>Säiliöauto T-13, Turku</t>
  </si>
  <si>
    <t>Säiliöauto U-13 Uusikaupunki</t>
  </si>
  <si>
    <t>Säiliöauto PE-13, Perniö, JHM-930</t>
  </si>
  <si>
    <t>Säiliöauto PG-13, Parainen, JHM-931</t>
  </si>
  <si>
    <t>Sammutusauto N-11, Naantali TZR-271</t>
  </si>
  <si>
    <t>Sammutusauto L-11, Lieto</t>
  </si>
  <si>
    <t>Sammutusauto T-21, Turku</t>
  </si>
  <si>
    <t>Puomitikasauto</t>
  </si>
  <si>
    <t>Säiliöauto So-13, Somero APY-393</t>
  </si>
  <si>
    <t>Säiliöauto L-13, Laitila APY-438</t>
  </si>
  <si>
    <t>Sammutusauto S-11, Salo KMA-178</t>
  </si>
  <si>
    <t>Sammutusauto T-11, Turku</t>
  </si>
  <si>
    <t>Sammutusauto U-11, Uusikaupunki</t>
  </si>
  <si>
    <t>Sammutusauto T-41, Turku, HZS-743</t>
  </si>
  <si>
    <t>Sammutusauto PA-11, Paimio HZS-747</t>
  </si>
  <si>
    <t>Sammutusauto LO-11, Loimaa, HZS-719</t>
  </si>
  <si>
    <t>Säiliöauto Pa-13 (Paimio)</t>
  </si>
  <si>
    <t>Säiliöauto AL-13 (Alastaro)</t>
  </si>
  <si>
    <t>Sammutusauto K-11 (Kaarina)</t>
  </si>
  <si>
    <t>Puomitikasauto U-16 Uusikaupunki KPA-588</t>
  </si>
  <si>
    <t>Sammutusauto Pg-11 (Parainen)</t>
  </si>
  <si>
    <t>Sammutusauto L-11, Laitila</t>
  </si>
  <si>
    <t>Sammutusauto N-11 (Naantali)</t>
  </si>
  <si>
    <t>Sammutusauto L-11 (Lieto)</t>
  </si>
  <si>
    <t>Sammutusauto KP-11 (Korppoo)</t>
  </si>
  <si>
    <t>Sammutusauto LO-11 (Loimaa)</t>
  </si>
  <si>
    <t>Sammutusauto SO-11 Scania, Somero</t>
  </si>
  <si>
    <t>Säiliöauto K-13 Kaarina</t>
  </si>
  <si>
    <t>SAmmustusauto Scania, Parainen</t>
  </si>
  <si>
    <t>Sammutusauto T-21</t>
  </si>
  <si>
    <t>Sammutusauto T-41</t>
  </si>
  <si>
    <t>Sammutusauto La-11</t>
  </si>
  <si>
    <t>Sammutusauto So-11</t>
  </si>
  <si>
    <t>Säiliöauto T-13</t>
  </si>
  <si>
    <t>Säiliöauto D-13</t>
  </si>
  <si>
    <t>Sammutusauto Scania</t>
  </si>
  <si>
    <t>Sammutusauto Scania P 124 GB/430 NEA-727</t>
  </si>
  <si>
    <t>Sammutusauto Volvo FM7 CEF-839</t>
  </si>
  <si>
    <t>Kustavi, Palotoimen päätelaitteet</t>
  </si>
  <si>
    <t>Paimio, DL-systems</t>
  </si>
  <si>
    <t>Turku, AHK:n perusparannus</t>
  </si>
  <si>
    <t>Turku, AHK:n perusparannus/ viestiliikennejärj.</t>
  </si>
  <si>
    <t>Turku, ATK-laitteet</t>
  </si>
  <si>
    <t>Trukki 73-MAI</t>
  </si>
  <si>
    <t>Turku, vaihtolavat/maa öljyntorjuntalava</t>
  </si>
  <si>
    <t>Turku, moottorikelkka WINHA POL112</t>
  </si>
  <si>
    <t>Uusikaupunki, Hinattava palopumppuyksikkö</t>
  </si>
  <si>
    <t>Turku, Moottoriruiskut/ Esteri D 240-58</t>
  </si>
  <si>
    <t>Turku, Sorvit/ Emco Maximat Super</t>
  </si>
  <si>
    <t>Turku, Moottoriruiskut/ Esteri 1000 4</t>
  </si>
  <si>
    <t>Turku, Moottoriruiskut/ Esteri 1000 7</t>
  </si>
  <si>
    <t>Turku, Moottoriruiskut/ Esteri 1000 10</t>
  </si>
  <si>
    <t>Turku, Moottoriruiskut/Teho-Esa 29</t>
  </si>
  <si>
    <t>Turku, Moottoriruiskut/ Suurtehoruisku</t>
  </si>
  <si>
    <t>Turku, Letkunsidontakoneet/ Ziegler 32610</t>
  </si>
  <si>
    <t>Turku, Pelastushyppytyyny</t>
  </si>
  <si>
    <t>Pelastusvälinesarja</t>
  </si>
  <si>
    <t>Salo, hydraulinen pelastusvälinesarja</t>
  </si>
  <si>
    <t>Tarvasjoki, hydraulinen pelastusvälinesarja</t>
  </si>
  <si>
    <t>Aura, hydraulinen pelastusvälinesarja</t>
  </si>
  <si>
    <t>Paloletkunpesulaitteisto, Liedon paloasema</t>
  </si>
  <si>
    <t>Turku, Väestöhälytin Teho-Ulvo R2400/32</t>
  </si>
  <si>
    <t>Turku, Mittarit/ Elvytyslaite Defibrilaat</t>
  </si>
  <si>
    <t>Turku, Väestöhälytin Teho-Ulvo</t>
  </si>
  <si>
    <t>Turku, AHK/ Varapaikka</t>
  </si>
  <si>
    <t>Turku, Digitaalinen tallennin Rapidax Ranger</t>
  </si>
  <si>
    <t>Puhetallennin, Safevoice</t>
  </si>
  <si>
    <t>Virve-laitteet</t>
  </si>
  <si>
    <t>Aura, Virve-verkko</t>
  </si>
  <si>
    <t>Askainen, Virve</t>
  </si>
  <si>
    <t>Halikko, Viranomaisverkko, virve-radiot</t>
  </si>
  <si>
    <t>Halikko, Viranomaisverkko, virveradiot</t>
  </si>
  <si>
    <t>Kemiö, Nokia Virve terminaali</t>
  </si>
  <si>
    <t>Kisko, Virve TMR 420, käsiradio TX380-385 MHZ</t>
  </si>
  <si>
    <t>Kisko, Virve Nokia TMR4X0 5 kpl ym.</t>
  </si>
  <si>
    <t>Kisko, Virve</t>
  </si>
  <si>
    <t>Kisko, Virve Tiu-yksikkö</t>
  </si>
  <si>
    <t>Koski Tl, Virve 2002</t>
  </si>
  <si>
    <t>Lemu, Virve-radiot</t>
  </si>
  <si>
    <t>Loimaan kaupunki, Virve-Viranomaisverkko/Nokia</t>
  </si>
  <si>
    <t>Masku, Virve-käsiradio</t>
  </si>
  <si>
    <t>Masku, Virve 747-radioyksikkö</t>
  </si>
  <si>
    <t>Masku, Virve radiolaitteet 9 kpl</t>
  </si>
  <si>
    <t>Masku, Virve radiolaitteet 5 kpl</t>
  </si>
  <si>
    <t>Mynämäki, Virve-järjestelmä</t>
  </si>
  <si>
    <t>Naantali, Virve-laitteisto</t>
  </si>
  <si>
    <t>Vehmaa, Palohälytyslaitteet Vinkkilä</t>
  </si>
  <si>
    <t>Naantali, Virve-yksikkö</t>
  </si>
  <si>
    <t>Naantali, Virve päätelaitteet</t>
  </si>
  <si>
    <t>Paimio, Virve-laitteita</t>
  </si>
  <si>
    <t>Paimio, Virve-kalustoa+asennus</t>
  </si>
  <si>
    <t>Paimio, Virve-kalustoa, käyttölaitteita</t>
  </si>
  <si>
    <t>Pyhäranta, Nokia Virvepuhelimet 7 kpl</t>
  </si>
  <si>
    <t>Raisio, Virve-verkkolaitteisto</t>
  </si>
  <si>
    <t>Kaarina, Elektroninen sireeniasema</t>
  </si>
  <si>
    <t>Kaarina, Sireeni</t>
  </si>
  <si>
    <t>Rusko, Virve-hälytysjärjestelmä</t>
  </si>
  <si>
    <t>Rusko, Paloaseman sireeni</t>
  </si>
  <si>
    <t>Rymättylä, Virve-laitt.Nokia THE420, TIU-5 liitänt</t>
  </si>
  <si>
    <t>Somero, Virve-radioverkko</t>
  </si>
  <si>
    <t>Taivassalo, Viranomaisverkko v.2003</t>
  </si>
  <si>
    <t>Taivassalo, Viranomaisverkko v.2002</t>
  </si>
  <si>
    <t>Taivassalo, Viranomaisverkko v.2001</t>
  </si>
  <si>
    <t>Vahto, Virve-laitteisto</t>
  </si>
  <si>
    <t>Västanfjärd, Virve telefonnät och motorspruta</t>
  </si>
  <si>
    <t>Laitila, Virve-päätelaitteet</t>
  </si>
  <si>
    <t>Marttila, Virvelaitteisto</t>
  </si>
  <si>
    <t>Mietoinen, Virvet ks.info/sis.kaikki virveen liitt</t>
  </si>
  <si>
    <t>Nousiainen, Virve-laitehankinta</t>
  </si>
  <si>
    <t>Perniö, Virve-radiojärjestelmä</t>
  </si>
  <si>
    <t>Salo, Virvepuhelimet</t>
  </si>
  <si>
    <t>Suomusjärvi, Virve</t>
  </si>
  <si>
    <t>Uusikaupunki, Radiopuhelinverkko</t>
  </si>
  <si>
    <t>Vehmaa, Virve-laitehankinnat 01-03</t>
  </si>
  <si>
    <t>Nauvo, Virvepuhelimet 2 kpl</t>
  </si>
  <si>
    <t>Dragsfjärd, Virve-telefonutrustning</t>
  </si>
  <si>
    <t>Dagsfjärd, Virve-telefon</t>
  </si>
  <si>
    <t>Dragsfjärd, Virve-telefonutrustning, Nokia THR880</t>
  </si>
  <si>
    <t>Dragsfjärd, Virve-telefonutrustning VT880 Nokia TH</t>
  </si>
  <si>
    <t>Pertteli, Virve-laitteistoa Käsiradio THR420,TX380</t>
  </si>
  <si>
    <t>Pertteli, Virve-laitteistoa</t>
  </si>
  <si>
    <t>Pertteli, Virve-laitteistoa Nokia THR880 puh.12kpl</t>
  </si>
  <si>
    <t>Piikkiö, Virkamiesverkko (Virve)</t>
  </si>
  <si>
    <t>Kaarina, Virve-laitteita</t>
  </si>
  <si>
    <t>Kaarina, Virve-toistinasema ja antenni</t>
  </si>
  <si>
    <t>Kaarina, Väestöhälytin ja maston rakentaminen</t>
  </si>
  <si>
    <t>Kaarina, Virve parametrointi (Tetraindoor repeter)</t>
  </si>
  <si>
    <t>Parainen, Virve-terminaalit</t>
  </si>
  <si>
    <t>Virvepuhelimia</t>
  </si>
  <si>
    <t>Alastaro, Virvepuhelimia</t>
  </si>
  <si>
    <t>Pöytyä, Virve kalusto</t>
  </si>
  <si>
    <t>Masku, Sireeniasema</t>
  </si>
  <si>
    <t>Paimio, Elektroninen sireeniasema</t>
  </si>
  <si>
    <t>Turku, mittarit ja mittauslaitteet/ DRÄGER 7714110</t>
  </si>
  <si>
    <t>Turku, virranjakokehitin NOFA 1235</t>
  </si>
  <si>
    <t>Turku, virranjakokehitin / varavoimalaitos</t>
  </si>
  <si>
    <t>Turku, kompressorit</t>
  </si>
  <si>
    <t>Turku, kompressorit DK 15 300</t>
  </si>
  <si>
    <t>Turku, Aluehälytyskeskus /muut koneet ja laitteet</t>
  </si>
  <si>
    <t>Turku, Jjohtokeskuksen viesti- ja sähkölaitteet</t>
  </si>
  <si>
    <t>Turku, säteilyvalvontajärjestelmä</t>
  </si>
  <si>
    <t>Turku, johtokeskuksen av-kalustus</t>
  </si>
  <si>
    <t>Turku, PHYSIO LIFEPAK 11</t>
  </si>
  <si>
    <t>Turku, DRÄGER-paineilmalaitteet PA94 PLUS</t>
  </si>
  <si>
    <t>Turku, audiovisuaaliset laitteet</t>
  </si>
  <si>
    <t>Väestöhälytin Teho-ulvo R2400</t>
  </si>
  <si>
    <t>Väestönhälytin Teho-Ulvo</t>
  </si>
  <si>
    <t>Letkunpesulaitteisto</t>
  </si>
  <si>
    <t>Letkunpesulaitteisto (Parainen)</t>
  </si>
  <si>
    <t>Väestöhälytin (Turku)</t>
  </si>
  <si>
    <t>Väestöhälytin (Loimaa)</t>
  </si>
  <si>
    <t>Ilmanpainekompressori, Loimaa</t>
  </si>
  <si>
    <t>Öljyntorjuntakontti</t>
  </si>
  <si>
    <t>Letkunhuoltolaite (Loimaa)</t>
  </si>
  <si>
    <t>Öljyntorjuntakalusto, harjakeräimet ym.</t>
  </si>
  <si>
    <t>Väestöhälytin Teho-Ulvo D2400</t>
  </si>
  <si>
    <t>Virvelaitteet 2013</t>
  </si>
  <si>
    <t>Virvelaitteet 2015</t>
  </si>
  <si>
    <t>Teho-Ulvo D1200-12 suurtehohälytin (Kemiö)</t>
  </si>
  <si>
    <t>Salo, Väestöhälytin Teho-Ulvo D2400/24</t>
  </si>
  <si>
    <t>Väestöhälytin Teho-Ulvo 2400-24</t>
  </si>
  <si>
    <t>Defibrillaattori</t>
  </si>
  <si>
    <t>Lämpökamera</t>
  </si>
  <si>
    <t>Juoksumatto Spectra Elite</t>
  </si>
  <si>
    <t>Potilasvalvontalaite</t>
  </si>
  <si>
    <t>EKG-laite</t>
  </si>
  <si>
    <t>Info-piste/ensikertainen kalustaminen</t>
  </si>
  <si>
    <t>Sairaankuljetustilojen ensikertainen kalustaminen</t>
  </si>
  <si>
    <t>Johtokeskus pelastuststo/Ensikertainen kalustamine</t>
  </si>
  <si>
    <t>Turku, Johtokeskuksen toimistokalustus</t>
  </si>
  <si>
    <t>Naantalin paloaseman kalustus</t>
  </si>
  <si>
    <t>Kiskon paloaseman kalustus</t>
  </si>
  <si>
    <t>Artukaisten paloasema, ensikertainen kalustaminen</t>
  </si>
  <si>
    <t>Museotilan ensikertainen kalustaminen</t>
  </si>
  <si>
    <t>Loimaan paloasema, ensikertainen kalustaminen</t>
  </si>
  <si>
    <t>Liedon paloasema, ensikertainen kalustaminen</t>
  </si>
  <si>
    <t>Luolajan paloasema (Naantali)</t>
  </si>
  <si>
    <t>Artukainen , ensikertainen kalustaminen 2016</t>
  </si>
  <si>
    <t>Turku, Öljypuomia Expandi</t>
  </si>
  <si>
    <t>Turku, öljypuomia EXPANDI</t>
  </si>
  <si>
    <t>Öljypuomi</t>
  </si>
  <si>
    <t>Öljyntorjunnan apukalusto</t>
  </si>
  <si>
    <t>Kaarina, Teräskartiomasto</t>
  </si>
  <si>
    <t>Salo, Uushankinta kalusto ym.</t>
  </si>
  <si>
    <t>Turku, Johtokeskuksen karttavarustus</t>
  </si>
  <si>
    <t>Öljyntorjuntapuomia</t>
  </si>
  <si>
    <t>Öljypuomia</t>
  </si>
  <si>
    <t>Väestöhälyttimet (2 kpl), Perniö, Salo</t>
  </si>
  <si>
    <t>Kuntovälineet, Loimaan paloasema</t>
  </si>
  <si>
    <t>Paineilmalaitteet sammutusautoihin 2011</t>
  </si>
  <si>
    <t>Öljyntorjuntakalusto, öljynkeräyssäkit 700 kpl</t>
  </si>
  <si>
    <t>Virvelaitteet sammutusautoihin 2011</t>
  </si>
  <si>
    <t>Paineilmalaitteet sammustusautoihin 2012</t>
  </si>
  <si>
    <t>Paineilmalaitteet</t>
  </si>
  <si>
    <t>Kaasumittarit</t>
  </si>
  <si>
    <t>Sammutusauto Kaarina varusteet</t>
  </si>
  <si>
    <t>Lämpökamerat 2 kpl</t>
  </si>
  <si>
    <t>Paineilmalaitteet 2016</t>
  </si>
  <si>
    <t>Nardi Pacific MX 680 hengitysilmakompressori</t>
  </si>
  <si>
    <t>ESM 4/10RD kompressori</t>
  </si>
  <si>
    <t>Hyppytyyny Vetter SP25</t>
  </si>
  <si>
    <t>Öljyntorjuntakalusto 2019</t>
  </si>
  <si>
    <t>100000</t>
  </si>
  <si>
    <t>100001</t>
  </si>
  <si>
    <t>100410</t>
  </si>
  <si>
    <t>100002</t>
  </si>
  <si>
    <t>100003</t>
  </si>
  <si>
    <t>100035</t>
  </si>
  <si>
    <t>100036</t>
  </si>
  <si>
    <t>100037</t>
  </si>
  <si>
    <t>100038</t>
  </si>
  <si>
    <t>100039</t>
  </si>
  <si>
    <t>100040</t>
  </si>
  <si>
    <t>100041</t>
  </si>
  <si>
    <t>100042</t>
  </si>
  <si>
    <t>100209</t>
  </si>
  <si>
    <t>100493</t>
  </si>
  <si>
    <t>100513</t>
  </si>
  <si>
    <t>100514</t>
  </si>
  <si>
    <t>100515</t>
  </si>
  <si>
    <t>100516</t>
  </si>
  <si>
    <t>100004</t>
  </si>
  <si>
    <t>100043</t>
  </si>
  <si>
    <t>100044</t>
  </si>
  <si>
    <t>100045</t>
  </si>
  <si>
    <t>100046</t>
  </si>
  <si>
    <t>100047</t>
  </si>
  <si>
    <t>100048</t>
  </si>
  <si>
    <t>100049</t>
  </si>
  <si>
    <t>100050</t>
  </si>
  <si>
    <t>100051</t>
  </si>
  <si>
    <t>100052</t>
  </si>
  <si>
    <t>100053</t>
  </si>
  <si>
    <t>100054</t>
  </si>
  <si>
    <t>100055</t>
  </si>
  <si>
    <t>100056</t>
  </si>
  <si>
    <t>100057</t>
  </si>
  <si>
    <t>100058</t>
  </si>
  <si>
    <t>100210</t>
  </si>
  <si>
    <t>100211</t>
  </si>
  <si>
    <t>100212</t>
  </si>
  <si>
    <t>100213</t>
  </si>
  <si>
    <t>100277</t>
  </si>
  <si>
    <t>100342</t>
  </si>
  <si>
    <t>100378</t>
  </si>
  <si>
    <t>100005</t>
  </si>
  <si>
    <t>100006</t>
  </si>
  <si>
    <t>100007</t>
  </si>
  <si>
    <t>100059</t>
  </si>
  <si>
    <t>100060</t>
  </si>
  <si>
    <t>100061</t>
  </si>
  <si>
    <t>100062</t>
  </si>
  <si>
    <t>100063</t>
  </si>
  <si>
    <t>100064</t>
  </si>
  <si>
    <t>100065</t>
  </si>
  <si>
    <t>100066</t>
  </si>
  <si>
    <t>100067</t>
  </si>
  <si>
    <t>100068</t>
  </si>
  <si>
    <t>100069</t>
  </si>
  <si>
    <t>100070</t>
  </si>
  <si>
    <t>100071</t>
  </si>
  <si>
    <t>100072</t>
  </si>
  <si>
    <t>100073</t>
  </si>
  <si>
    <t>100074</t>
  </si>
  <si>
    <t>100075</t>
  </si>
  <si>
    <t>100076</t>
  </si>
  <si>
    <t>100077</t>
  </si>
  <si>
    <t>100078</t>
  </si>
  <si>
    <t>100214</t>
  </si>
  <si>
    <t>100215</t>
  </si>
  <si>
    <t>100216</t>
  </si>
  <si>
    <t>100217</t>
  </si>
  <si>
    <t>100218</t>
  </si>
  <si>
    <t>100219</t>
  </si>
  <si>
    <t>100220</t>
  </si>
  <si>
    <t>100221</t>
  </si>
  <si>
    <t>100222</t>
  </si>
  <si>
    <t>100223</t>
  </si>
  <si>
    <t>100224</t>
  </si>
  <si>
    <t>100225</t>
  </si>
  <si>
    <t>100226</t>
  </si>
  <si>
    <t>100227</t>
  </si>
  <si>
    <t>100228</t>
  </si>
  <si>
    <t>100229</t>
  </si>
  <si>
    <t>100273</t>
  </si>
  <si>
    <t>100274</t>
  </si>
  <si>
    <t>100275</t>
  </si>
  <si>
    <t>100276</t>
  </si>
  <si>
    <t>100278</t>
  </si>
  <si>
    <t>100304</t>
  </si>
  <si>
    <t>100345</t>
  </si>
  <si>
    <t>100354</t>
  </si>
  <si>
    <t>100355</t>
  </si>
  <si>
    <t>100356</t>
  </si>
  <si>
    <t>100357</t>
  </si>
  <si>
    <t>100358</t>
  </si>
  <si>
    <t>100359</t>
  </si>
  <si>
    <t>100360</t>
  </si>
  <si>
    <t>100361</t>
  </si>
  <si>
    <t>100362</t>
  </si>
  <si>
    <t>100363</t>
  </si>
  <si>
    <t>100364</t>
  </si>
  <si>
    <t>100365</t>
  </si>
  <si>
    <t>100366</t>
  </si>
  <si>
    <t>100367</t>
  </si>
  <si>
    <t>100368</t>
  </si>
  <si>
    <t>100369</t>
  </si>
  <si>
    <t>100370</t>
  </si>
  <si>
    <t>100371</t>
  </si>
  <si>
    <t>100372</t>
  </si>
  <si>
    <t>100373</t>
  </si>
  <si>
    <t>100374</t>
  </si>
  <si>
    <t>100401</t>
  </si>
  <si>
    <t>100402</t>
  </si>
  <si>
    <t>100403</t>
  </si>
  <si>
    <t>100412</t>
  </si>
  <si>
    <t>100413</t>
  </si>
  <si>
    <t>100422</t>
  </si>
  <si>
    <t>100426</t>
  </si>
  <si>
    <t>100427</t>
  </si>
  <si>
    <t>100428</t>
  </si>
  <si>
    <t>100429</t>
  </si>
  <si>
    <t>100430</t>
  </si>
  <si>
    <t>100431</t>
  </si>
  <si>
    <t>100435</t>
  </si>
  <si>
    <t>100436</t>
  </si>
  <si>
    <t>100438</t>
  </si>
  <si>
    <t>100439</t>
  </si>
  <si>
    <t>100441</t>
  </si>
  <si>
    <t>100442</t>
  </si>
  <si>
    <t>100443</t>
  </si>
  <si>
    <t>100444</t>
  </si>
  <si>
    <t>100445</t>
  </si>
  <si>
    <t>100459</t>
  </si>
  <si>
    <t>100008</t>
  </si>
  <si>
    <t>100009</t>
  </si>
  <si>
    <t>100010</t>
  </si>
  <si>
    <t>100011</t>
  </si>
  <si>
    <t>100079</t>
  </si>
  <si>
    <t>100080</t>
  </si>
  <si>
    <t>100081</t>
  </si>
  <si>
    <t>100082</t>
  </si>
  <si>
    <t>100083</t>
  </si>
  <si>
    <t>100084</t>
  </si>
  <si>
    <t>100085</t>
  </si>
  <si>
    <t>100086</t>
  </si>
  <si>
    <t>100087</t>
  </si>
  <si>
    <t>100088</t>
  </si>
  <si>
    <t>100089</t>
  </si>
  <si>
    <t>100090</t>
  </si>
  <si>
    <t>100091</t>
  </si>
  <si>
    <t>100092</t>
  </si>
  <si>
    <t>100093</t>
  </si>
  <si>
    <t>100094</t>
  </si>
  <si>
    <t>100095</t>
  </si>
  <si>
    <t>100096</t>
  </si>
  <si>
    <t>100097</t>
  </si>
  <si>
    <t>100098</t>
  </si>
  <si>
    <t>100099</t>
  </si>
  <si>
    <t>100100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</si>
  <si>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</si>
  <si>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</si>
  <si>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</si>
  <si>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</si>
  <si>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</si>
  <si>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</si>
  <si>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</si>
  <si>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</si>
  <si>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</si>
  <si>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</si>
  <si>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</si>
  <si>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</si>
  <si>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</si>
  <si>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</si>
  <si>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</si>
  <si>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</si>
  <si>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</si>
  <si>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</si>
  <si>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</si>
  <si>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</si>
  <si>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</si>
  <si>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</si>
  <si>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</si>
  <si>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100230</t>
  </si>
  <si>
    <t>100231</t>
  </si>
  <si>
    <t>100287</t>
  </si>
  <si>
    <t>100296</t>
  </si>
  <si>
    <t>100298</t>
  </si>
  <si>
    <t>100299</t>
  </si>
  <si>
    <t>100300</t>
  </si>
  <si>
    <t>100301</t>
  </si>
  <si>
    <t>100302</t>
  </si>
  <si>
    <t>100305</t>
  </si>
  <si>
    <t>100306</t>
  </si>
  <si>
    <t>100307</t>
  </si>
  <si>
    <t>100308</t>
  </si>
  <si>
    <t>100310</t>
  </si>
  <si>
    <t>100311</t>
  </si>
  <si>
    <t>100312</t>
  </si>
  <si>
    <t>100313</t>
  </si>
  <si>
    <t>100314</t>
  </si>
  <si>
    <t>100315</t>
  </si>
  <si>
    <t>100316</t>
  </si>
  <si>
    <t>100317</t>
  </si>
  <si>
    <t>100318</t>
  </si>
  <si>
    <t>100319</t>
  </si>
  <si>
    <t>100320</t>
  </si>
  <si>
    <t>100321</t>
  </si>
  <si>
    <t>100322</t>
  </si>
  <si>
    <t>100323</t>
  </si>
  <si>
    <t>100324</t>
  </si>
  <si>
    <t>100325</t>
  </si>
  <si>
    <t>100326</t>
  </si>
  <si>
    <t>100327</t>
  </si>
  <si>
    <t>100328</t>
  </si>
  <si>
    <t>100329</t>
  </si>
  <si>
    <t>100330</t>
  </si>
  <si>
    <t>100331</t>
  </si>
  <si>
    <t>100332</t>
  </si>
  <si>
    <t>100333</t>
  </si>
  <si>
    <t>100334</t>
  </si>
  <si>
    <t>100335</t>
  </si>
  <si>
    <t>100336</t>
  </si>
  <si>
    <t>100337</t>
  </si>
  <si>
    <t>100338</t>
  </si>
  <si>
    <t>100339</t>
  </si>
  <si>
    <t>100340</t>
  </si>
  <si>
    <t>100347</t>
  </si>
  <si>
    <t>100348</t>
  </si>
  <si>
    <t>100349</t>
  </si>
  <si>
    <t>100350</t>
  </si>
  <si>
    <t>100351</t>
  </si>
  <si>
    <t>100352</t>
  </si>
  <si>
    <t>100494</t>
  </si>
  <si>
    <t>100495</t>
  </si>
  <si>
    <t>100496</t>
  </si>
  <si>
    <t>100124</t>
  </si>
  <si>
    <t>100125</t>
  </si>
  <si>
    <t>100013</t>
  </si>
  <si>
    <t>100234</t>
  </si>
  <si>
    <t>100235</t>
  </si>
  <si>
    <t>100012</t>
  </si>
  <si>
    <t>100232</t>
  </si>
  <si>
    <t>100233</t>
  </si>
  <si>
    <t>100126</t>
  </si>
  <si>
    <t>100236</t>
  </si>
  <si>
    <t>100237</t>
  </si>
  <si>
    <t>100238</t>
  </si>
  <si>
    <t>100239</t>
  </si>
  <si>
    <t>100240</t>
  </si>
  <si>
    <t>100241</t>
  </si>
  <si>
    <t>100242</t>
  </si>
  <si>
    <t>100243</t>
  </si>
  <si>
    <t>100244</t>
  </si>
  <si>
    <t>100279</t>
  </si>
  <si>
    <t>100283</t>
  </si>
  <si>
    <t>100285</t>
  </si>
  <si>
    <t>100286</t>
  </si>
  <si>
    <t>100379</t>
  </si>
  <si>
    <t>100014</t>
  </si>
  <si>
    <t>100015</t>
  </si>
  <si>
    <t>100016</t>
  </si>
  <si>
    <t>100017</t>
  </si>
  <si>
    <t>100018</t>
  </si>
  <si>
    <t>100019</t>
  </si>
  <si>
    <t>100020</t>
  </si>
  <si>
    <t>100021</t>
  </si>
  <si>
    <t>100022</t>
  </si>
  <si>
    <t>100023</t>
  </si>
  <si>
    <t>100024</t>
  </si>
  <si>
    <t>100127</t>
  </si>
  <si>
    <t>100128</t>
  </si>
  <si>
    <t>100129</t>
  </si>
  <si>
    <t>100130</t>
  </si>
  <si>
    <t>100131</t>
  </si>
  <si>
    <t>100132</t>
  </si>
  <si>
    <t>100133</t>
  </si>
  <si>
    <t>100134</t>
  </si>
  <si>
    <t>100135</t>
  </si>
  <si>
    <t>100136</t>
  </si>
  <si>
    <t>100137</t>
  </si>
  <si>
    <t>100138</t>
  </si>
  <si>
    <t>100139</t>
  </si>
  <si>
    <t>100140</t>
  </si>
  <si>
    <t>100141</t>
  </si>
  <si>
    <t>100142</t>
  </si>
  <si>
    <t>100143</t>
  </si>
  <si>
    <t>100144</t>
  </si>
  <si>
    <t>100145</t>
  </si>
  <si>
    <t>100146</t>
  </si>
  <si>
    <t>100147</t>
  </si>
  <si>
    <t>100148</t>
  </si>
  <si>
    <t>100149</t>
  </si>
  <si>
    <t>100150</t>
  </si>
  <si>
    <t>100151</t>
  </si>
  <si>
    <t>100152</t>
  </si>
  <si>
    <t>100153</t>
  </si>
  <si>
    <t>100154</t>
  </si>
  <si>
    <t>100155</t>
  </si>
  <si>
    <t>100156</t>
  </si>
  <si>
    <t>100157</t>
  </si>
  <si>
    <t>100158</t>
  </si>
  <si>
    <t>100159</t>
  </si>
  <si>
    <t>100160</t>
  </si>
  <si>
    <t>100161</t>
  </si>
  <si>
    <t>100162</t>
  </si>
  <si>
    <t>100163</t>
  </si>
  <si>
    <t>100164</t>
  </si>
  <si>
    <t>100165</t>
  </si>
  <si>
    <t>100166</t>
  </si>
  <si>
    <t>100167</t>
  </si>
  <si>
    <t>100168</t>
  </si>
  <si>
    <t>100169</t>
  </si>
  <si>
    <t>100170</t>
  </si>
  <si>
    <t>100171</t>
  </si>
  <si>
    <t>100172</t>
  </si>
  <si>
    <t>100173</t>
  </si>
  <si>
    <t>100174</t>
  </si>
  <si>
    <t>100175</t>
  </si>
  <si>
    <t>100176</t>
  </si>
  <si>
    <t>100177</t>
  </si>
  <si>
    <t>100178</t>
  </si>
  <si>
    <t>100179</t>
  </si>
  <si>
    <t>100180</t>
  </si>
  <si>
    <t>100181</t>
  </si>
  <si>
    <t>100182</t>
  </si>
  <si>
    <t>100183</t>
  </si>
  <si>
    <t>100184</t>
  </si>
  <si>
    <t>100185</t>
  </si>
  <si>
    <t>100186</t>
  </si>
  <si>
    <t>100187</t>
  </si>
  <si>
    <t>100188</t>
  </si>
  <si>
    <t>100189</t>
  </si>
  <si>
    <t>100190</t>
  </si>
  <si>
    <t>100191</t>
  </si>
  <si>
    <t>100192</t>
  </si>
  <si>
    <t>100193</t>
  </si>
  <si>
    <t>100194</t>
  </si>
  <si>
    <t>100195</t>
  </si>
  <si>
    <t>100196</t>
  </si>
  <si>
    <t>100197</t>
  </si>
  <si>
    <t>100198</t>
  </si>
  <si>
    <t>100199</t>
  </si>
  <si>
    <t>100200</t>
  </si>
  <si>
    <t>100201</t>
  </si>
  <si>
    <t>100202</t>
  </si>
  <si>
    <t>100203</t>
  </si>
  <si>
    <t>100204</t>
  </si>
  <si>
    <t>100205</t>
  </si>
  <si>
    <t>100206</t>
  </si>
  <si>
    <t>100245</t>
  </si>
  <si>
    <t>100246</t>
  </si>
  <si>
    <t>100247</t>
  </si>
  <si>
    <t>100248</t>
  </si>
  <si>
    <t>100249</t>
  </si>
  <si>
    <t>100250</t>
  </si>
  <si>
    <t>100251</t>
  </si>
  <si>
    <t>100252</t>
  </si>
  <si>
    <t>100253</t>
  </si>
  <si>
    <t>100254</t>
  </si>
  <si>
    <t>100255</t>
  </si>
  <si>
    <t>100256</t>
  </si>
  <si>
    <t>100257</t>
  </si>
  <si>
    <t>100258</t>
  </si>
  <si>
    <t>100280</t>
  </si>
  <si>
    <t>100284</t>
  </si>
  <si>
    <t>100289</t>
  </si>
  <si>
    <t>100290</t>
  </si>
  <si>
    <t>100293</t>
  </si>
  <si>
    <t>100297</t>
  </si>
  <si>
    <t>100309</t>
  </si>
  <si>
    <t>100343</t>
  </si>
  <si>
    <t>100375</t>
  </si>
  <si>
    <t>100376</t>
  </si>
  <si>
    <t>100388</t>
  </si>
  <si>
    <t>100389</t>
  </si>
  <si>
    <t>100390</t>
  </si>
  <si>
    <t>100391</t>
  </si>
  <si>
    <t>100400</t>
  </si>
  <si>
    <t>100411</t>
  </si>
  <si>
    <t>100414</t>
  </si>
  <si>
    <t>100417</t>
  </si>
  <si>
    <t>100418</t>
  </si>
  <si>
    <t>100437</t>
  </si>
  <si>
    <t>100025</t>
  </si>
  <si>
    <t>100026</t>
  </si>
  <si>
    <t>100027</t>
  </si>
  <si>
    <t>100259</t>
  </si>
  <si>
    <t>100260</t>
  </si>
  <si>
    <t>100261</t>
  </si>
  <si>
    <t>100262</t>
  </si>
  <si>
    <t>100263</t>
  </si>
  <si>
    <t>100264</t>
  </si>
  <si>
    <t>100028</t>
  </si>
  <si>
    <t>100029</t>
  </si>
  <si>
    <t>100030</t>
  </si>
  <si>
    <t>100265</t>
  </si>
  <si>
    <t>100281</t>
  </si>
  <si>
    <t>100282</t>
  </si>
  <si>
    <t>100288</t>
  </si>
  <si>
    <t>100295</t>
  </si>
  <si>
    <t>100303</t>
  </si>
  <si>
    <t>100346</t>
  </si>
  <si>
    <t>100392</t>
  </si>
  <si>
    <t>100419</t>
  </si>
  <si>
    <t>100031</t>
  </si>
  <si>
    <t>100032</t>
  </si>
  <si>
    <t>100033</t>
  </si>
  <si>
    <t>100034</t>
  </si>
  <si>
    <t>100207</t>
  </si>
  <si>
    <t>100208</t>
  </si>
  <si>
    <t>100266</t>
  </si>
  <si>
    <t>100267</t>
  </si>
  <si>
    <t>100268</t>
  </si>
  <si>
    <t>100269</t>
  </si>
  <si>
    <t>100270</t>
  </si>
  <si>
    <t>100271</t>
  </si>
  <si>
    <t>100272</t>
  </si>
  <si>
    <t>100291</t>
  </si>
  <si>
    <t>100292</t>
  </si>
  <si>
    <t>100294</t>
  </si>
  <si>
    <t>100341</t>
  </si>
  <si>
    <t>100344</t>
  </si>
  <si>
    <t>100353</t>
  </si>
  <si>
    <t>100377</t>
  </si>
  <si>
    <t>100398</t>
  </si>
  <si>
    <t>100399</t>
  </si>
  <si>
    <t>100408</t>
  </si>
  <si>
    <t>100415</t>
  </si>
  <si>
    <t>100416</t>
  </si>
  <si>
    <t>100432</t>
  </si>
  <si>
    <t>100450</t>
  </si>
  <si>
    <t>100451</t>
  </si>
  <si>
    <t>100454</t>
  </si>
  <si>
    <t>100458</t>
  </si>
  <si>
    <t>100471</t>
  </si>
  <si>
    <t>100492</t>
  </si>
  <si>
    <t>100497</t>
  </si>
  <si>
    <t>Kuntarahoitus</t>
  </si>
  <si>
    <t>FOI-486</t>
  </si>
  <si>
    <t>FOI-484</t>
  </si>
  <si>
    <t>FOI-485</t>
  </si>
  <si>
    <t>CNM-149</t>
  </si>
  <si>
    <t>CNM-148</t>
  </si>
  <si>
    <t>CNM-147</t>
  </si>
  <si>
    <t>OXJ-184</t>
  </si>
  <si>
    <t>OXJ-186</t>
  </si>
  <si>
    <t>OXJ-185</t>
  </si>
  <si>
    <t>MB 419 CDI amb. FOI-486</t>
  </si>
  <si>
    <t>MB 419 CDI amb. FOI-484</t>
  </si>
  <si>
    <t>MB 419 CDI amb. FOI-485</t>
  </si>
  <si>
    <t>MB Sprinter CNM-149</t>
  </si>
  <si>
    <t>MB Sprinter CNM-148</t>
  </si>
  <si>
    <t>MB Sprinter CNM-147</t>
  </si>
  <si>
    <t>Merc.-Benz Amb.OXJ-184</t>
  </si>
  <si>
    <t>Merced-Benz Amb.OXJ-186</t>
  </si>
  <si>
    <t>Merc.Benz Amb.OXJ-185</t>
  </si>
  <si>
    <t>Dell Pro P2419H FHD IPS | 23.8" Monitor 3YB AE Warranty</t>
  </si>
  <si>
    <t>LE M80q Tiny i5-10500T 8 / 256 | k+m WLAN 3y OS W10P</t>
  </si>
  <si>
    <t>Le TP T14 G2 i5-1135G7 | 8/256GB FHD W10P 3yos</t>
  </si>
  <si>
    <t>LE T14 G1 i5-10210U 8/256 | 14.0" FHD 3y OS W10P</t>
  </si>
  <si>
    <t>LE P1 G3 W-10855M 32/512 | 15.6" FHD T2000 3y OS W10P64</t>
  </si>
  <si>
    <t>HP 830 G6 i5-8265U 1*8/256 LTE | 13.3" FHD 3y OS W10P64</t>
  </si>
  <si>
    <t>LE P1 G2 E-2276M 32/512 | 15.6" FHD T2000 3y OS W10P64</t>
  </si>
  <si>
    <t>LE T490 i5-8265U 8/256 | 14.0" FHD 3y OS W10P</t>
  </si>
  <si>
    <t>HP 600 G4 DM i5-8500T 1*8/256 | m+k VGA WLAN 3y OS W10 P64</t>
  </si>
  <si>
    <t>HP 840 G6 i5-8265U 1*8/256 LTE | 14.0" FHD 3y OS Win10</t>
  </si>
  <si>
    <t>HP 840 G6 i5-8265U 1*8/256 | 14.0" FHD 3y OS Win10</t>
  </si>
  <si>
    <t>HP Z2 G4 TWR E-2124G 16/512 | k+m RW P2200 MCR 3YOS W10 WS64</t>
  </si>
  <si>
    <t>HP 840 G5 i5-8250U 1*8/256 | 14.0" FHD 3y OS Win10 Pro 64</t>
  </si>
  <si>
    <t>HP 840 G5 i5-8250U 1*8/256 LTE | 14.0" FHD 3y OS Win10 Pro 64</t>
  </si>
  <si>
    <t>HP 820 G3 i5-6200U 1*8/256 | 12.5" HD 3y OS Win10 Pro 64</t>
  </si>
  <si>
    <t>VSALPED41004</t>
  </si>
  <si>
    <t>VSALPEL41005</t>
  </si>
  <si>
    <t>VSALPEL41006</t>
  </si>
  <si>
    <t>VSALPEL41007</t>
  </si>
  <si>
    <t>VSALPEL41003</t>
  </si>
  <si>
    <t>VSALPEL41002</t>
  </si>
  <si>
    <t>VSALPEL41001</t>
  </si>
  <si>
    <t>VSALPEL40010</t>
  </si>
  <si>
    <t>VSALPEL40009</t>
  </si>
  <si>
    <t>VSALPEL40008</t>
  </si>
  <si>
    <t>VSALPEL40007</t>
  </si>
  <si>
    <t>VSALPED40006</t>
  </si>
  <si>
    <t>VSALPEL40001</t>
  </si>
  <si>
    <t>VSALPEL40002</t>
  </si>
  <si>
    <t>VSALPEL40003</t>
  </si>
  <si>
    <t>VSALPEL40004</t>
  </si>
  <si>
    <t>VSALPEL40005</t>
  </si>
  <si>
    <t>VSALPED49004</t>
  </si>
  <si>
    <t>VSALPED49005</t>
  </si>
  <si>
    <t>VSALPEL49009</t>
  </si>
  <si>
    <t>VSALPEL49010</t>
  </si>
  <si>
    <t>VSALPEL49011</t>
  </si>
  <si>
    <t>VSALPEL49013</t>
  </si>
  <si>
    <t>VSALPED49002</t>
  </si>
  <si>
    <t>VSALPEL49016</t>
  </si>
  <si>
    <t>VSALPED49003</t>
  </si>
  <si>
    <t>VSALPEL49014</t>
  </si>
  <si>
    <t>VSALPEL49015</t>
  </si>
  <si>
    <t>VSALPEL49012</t>
  </si>
  <si>
    <t>VSALPED49001</t>
  </si>
  <si>
    <t>VSALPEL49005</t>
  </si>
  <si>
    <t>VSALPEL49006</t>
  </si>
  <si>
    <t>VSALPEL49008</t>
  </si>
  <si>
    <t>VSALPEL49003</t>
  </si>
  <si>
    <t>VSALPEL49004</t>
  </si>
  <si>
    <t>VSALPEL49001</t>
  </si>
  <si>
    <t>3S0HRB3</t>
  </si>
  <si>
    <t>114HRB3</t>
  </si>
  <si>
    <t>FQ0HRB3</t>
  </si>
  <si>
    <t>PC1WVVZ8</t>
  </si>
  <si>
    <t>PF3113YE</t>
  </si>
  <si>
    <t>PF30ZG21</t>
  </si>
  <si>
    <t>PF30ZTGQ</t>
  </si>
  <si>
    <t>PF2GT4LN</t>
  </si>
  <si>
    <t>BXN4Y63</t>
  </si>
  <si>
    <t>R911GWCF</t>
  </si>
  <si>
    <t>PF1VM37H</t>
  </si>
  <si>
    <t>5CG0123YM5</t>
  </si>
  <si>
    <t>R90YVBS8</t>
  </si>
  <si>
    <t>PF1SW1RP</t>
  </si>
  <si>
    <t>3XW62Y2</t>
  </si>
  <si>
    <t>PF2735DN</t>
  </si>
  <si>
    <t>6X1BS03</t>
  </si>
  <si>
    <t>8CC929225V</t>
  </si>
  <si>
    <t>5CG93977VV</t>
  </si>
  <si>
    <t>5CG952369F</t>
  </si>
  <si>
    <t>5CG952369J</t>
  </si>
  <si>
    <t>5CG93977V5</t>
  </si>
  <si>
    <t>5CG93977VC</t>
  </si>
  <si>
    <t>64963Y2</t>
  </si>
  <si>
    <t>9NT33Y2</t>
  </si>
  <si>
    <t>C5T33Y2</t>
  </si>
  <si>
    <t>D9T33Y2</t>
  </si>
  <si>
    <t>9ZC63Y2</t>
  </si>
  <si>
    <t>CMS33Y2</t>
  </si>
  <si>
    <t>HHV33Y2</t>
  </si>
  <si>
    <t>1ZPB1Y2</t>
  </si>
  <si>
    <t>8CC9173YSD</t>
  </si>
  <si>
    <t>8CC9173YL4</t>
  </si>
  <si>
    <t>8CC9173YRG</t>
  </si>
  <si>
    <t>5CG93983QQ</t>
  </si>
  <si>
    <t>5CG93983MD</t>
  </si>
  <si>
    <t>5CG93983NC</t>
  </si>
  <si>
    <t>5CG93983K2</t>
  </si>
  <si>
    <t>5CG93983L1</t>
  </si>
  <si>
    <t>5CG93983RZ</t>
  </si>
  <si>
    <t>5CG9395RG9</t>
  </si>
  <si>
    <t>5CG9395RG3</t>
  </si>
  <si>
    <t>CZC943BBMN</t>
  </si>
  <si>
    <t>1LG6TX2</t>
  </si>
  <si>
    <t>CZC939C6DX</t>
  </si>
  <si>
    <t>5LG6TX2</t>
  </si>
  <si>
    <t>6TF6TX2</t>
  </si>
  <si>
    <t>FB27TX2</t>
  </si>
  <si>
    <t>5CG9182YH8</t>
  </si>
  <si>
    <t>5CG9182YRY</t>
  </si>
  <si>
    <t>5CG9205K82</t>
  </si>
  <si>
    <t>8VNZLV2</t>
  </si>
  <si>
    <t>9LDZLV2</t>
  </si>
  <si>
    <t>5CG9182Y1T</t>
  </si>
  <si>
    <t>5CG84127Y0</t>
  </si>
  <si>
    <t>5CG8412838</t>
  </si>
  <si>
    <t>Näytöt</t>
  </si>
  <si>
    <t>Työasemat</t>
  </si>
  <si>
    <t>Kannettavat</t>
  </si>
  <si>
    <t>Ambulanssi</t>
  </si>
  <si>
    <t>Kuntien Tiera</t>
  </si>
  <si>
    <t>VSALPEL16009</t>
  </si>
  <si>
    <t>VSALPEL18034</t>
  </si>
  <si>
    <t>VSALPEL18039</t>
  </si>
  <si>
    <t>VSALPEL18041</t>
  </si>
  <si>
    <t>Tietokoneet ja laitteet</t>
  </si>
  <si>
    <t>VSALPED00002</t>
  </si>
  <si>
    <t>VSALPED00003</t>
  </si>
  <si>
    <t>VSALPED09001</t>
  </si>
  <si>
    <t>VSALPED09003</t>
  </si>
  <si>
    <t>VSALPED17001</t>
  </si>
  <si>
    <t>VSALPED17002</t>
  </si>
  <si>
    <t>VSALPED17003</t>
  </si>
  <si>
    <t>VSALPED17004</t>
  </si>
  <si>
    <t>VSALPED17005</t>
  </si>
  <si>
    <t>VSALPED17006</t>
  </si>
  <si>
    <t>VSALPED17007</t>
  </si>
  <si>
    <t>VSALPED17008</t>
  </si>
  <si>
    <t>VSALPED17009</t>
  </si>
  <si>
    <t>VSALPED17010</t>
  </si>
  <si>
    <t>VSALPED17011</t>
  </si>
  <si>
    <t>VSALPED17012</t>
  </si>
  <si>
    <t>VSALPED17014</t>
  </si>
  <si>
    <t>VSALPED17015</t>
  </si>
  <si>
    <t>VSALPED17016</t>
  </si>
  <si>
    <t>VSALPED17017</t>
  </si>
  <si>
    <t>VSALPED17018</t>
  </si>
  <si>
    <t>VSALPED17019</t>
  </si>
  <si>
    <t>VSALPED17020</t>
  </si>
  <si>
    <t>VSALPED17021</t>
  </si>
  <si>
    <t>VSALPED17022</t>
  </si>
  <si>
    <t>VSALPED17023</t>
  </si>
  <si>
    <t>VSALPED17024</t>
  </si>
  <si>
    <t>VSALPED17026</t>
  </si>
  <si>
    <t>VSALPED17027</t>
  </si>
  <si>
    <t>VSALPED17028</t>
  </si>
  <si>
    <t>VSALPED17029</t>
  </si>
  <si>
    <t>VSALPED17030</t>
  </si>
  <si>
    <t>VSALPED17031</t>
  </si>
  <si>
    <t>VSALPED17032</t>
  </si>
  <si>
    <t>VSALPED17033</t>
  </si>
  <si>
    <t>VSALPED17034</t>
  </si>
  <si>
    <t>VSALPED17035</t>
  </si>
  <si>
    <t>VSALPED17036</t>
  </si>
  <si>
    <t>VSALPED17037</t>
  </si>
  <si>
    <t>VSALPED17038</t>
  </si>
  <si>
    <t>VSALPED17039</t>
  </si>
  <si>
    <t>VSALPED17040</t>
  </si>
  <si>
    <t>VSALPED17041</t>
  </si>
  <si>
    <t>VSALPED17042</t>
  </si>
  <si>
    <t>VSALPED17043</t>
  </si>
  <si>
    <t>VSALPED17044</t>
  </si>
  <si>
    <t>VSALPED17045</t>
  </si>
  <si>
    <t>VSALPED17046</t>
  </si>
  <si>
    <t>VSALPED17047</t>
  </si>
  <si>
    <t>VSALPED17049</t>
  </si>
  <si>
    <t>VSALPED17050</t>
  </si>
  <si>
    <t>VSALPED17052</t>
  </si>
  <si>
    <t>VSALPED17053</t>
  </si>
  <si>
    <t>VSALPED17054</t>
  </si>
  <si>
    <t>VSALPED17057</t>
  </si>
  <si>
    <t>VSALPED17058</t>
  </si>
  <si>
    <t>VSALPED17059</t>
  </si>
  <si>
    <t>VSALPED17060</t>
  </si>
  <si>
    <t>VSALPED17061</t>
  </si>
  <si>
    <t>VSALPED17062</t>
  </si>
  <si>
    <t>VSALPED17063</t>
  </si>
  <si>
    <t>VSALPED17064</t>
  </si>
  <si>
    <t>VSALPED17065</t>
  </si>
  <si>
    <t>VSALPED17066</t>
  </si>
  <si>
    <t>VSALPED17067</t>
  </si>
  <si>
    <t>VSALPED17070</t>
  </si>
  <si>
    <t>VSALPED17071</t>
  </si>
  <si>
    <t>VSALPED17072</t>
  </si>
  <si>
    <t>VSALPED17074</t>
  </si>
  <si>
    <t>VSALPED18001</t>
  </si>
  <si>
    <t>VSALPED18003</t>
  </si>
  <si>
    <t>VSALPED18004</t>
  </si>
  <si>
    <t>VSALPED18005</t>
  </si>
  <si>
    <t>VSALPED18006</t>
  </si>
  <si>
    <t>VSALPED18007</t>
  </si>
  <si>
    <t>VSALPED19001</t>
  </si>
  <si>
    <t>VSALPED19002</t>
  </si>
  <si>
    <t>VSALPED19003</t>
  </si>
  <si>
    <t>VSALPED19004</t>
  </si>
  <si>
    <t>VSALPED19005</t>
  </si>
  <si>
    <t>VSALPED19006</t>
  </si>
  <si>
    <t>VSALPED19007</t>
  </si>
  <si>
    <t>VSALPED19008</t>
  </si>
  <si>
    <t>VSALPEL00001</t>
  </si>
  <si>
    <t>VSALPEL01001</t>
  </si>
  <si>
    <t>VSALPEL01002</t>
  </si>
  <si>
    <t>VSALPEL01003</t>
  </si>
  <si>
    <t>VSALPEL01004</t>
  </si>
  <si>
    <t>VSALPEL01006</t>
  </si>
  <si>
    <t>VSALPEL01007</t>
  </si>
  <si>
    <t>VSALPEL01008</t>
  </si>
  <si>
    <t>VSALPEL01009</t>
  </si>
  <si>
    <t>VSALPEL06001</t>
  </si>
  <si>
    <t>VSALPEL07001</t>
  </si>
  <si>
    <t>VSALPEL07002</t>
  </si>
  <si>
    <t>VSALPEL07003</t>
  </si>
  <si>
    <t>VSALPEL07004</t>
  </si>
  <si>
    <t>VSALPEL08001</t>
  </si>
  <si>
    <t>VSALPEL08002</t>
  </si>
  <si>
    <t>VSALPEL08003</t>
  </si>
  <si>
    <t>VSALPEL08004</t>
  </si>
  <si>
    <t>VSALPEL08005</t>
  </si>
  <si>
    <t>VSALPEL08006</t>
  </si>
  <si>
    <t>VSALPEL08007</t>
  </si>
  <si>
    <t>VSALPEL08008</t>
  </si>
  <si>
    <t>VSALPEL08009</t>
  </si>
  <si>
    <t>VSALPEL08010</t>
  </si>
  <si>
    <t>VSALPEL08011</t>
  </si>
  <si>
    <t>VSALPEL08012</t>
  </si>
  <si>
    <t>VSALPEL08013</t>
  </si>
  <si>
    <t>VSALPEL08014</t>
  </si>
  <si>
    <t>VSALPEL08015</t>
  </si>
  <si>
    <t>VSALPEL08016</t>
  </si>
  <si>
    <t>VSALPEL08017</t>
  </si>
  <si>
    <t>VSALPEL08018</t>
  </si>
  <si>
    <t>VSALPEL08019</t>
  </si>
  <si>
    <t>VSALPEL08020</t>
  </si>
  <si>
    <t>VSALPEL09001</t>
  </si>
  <si>
    <t>VSALPEL09002</t>
  </si>
  <si>
    <t>VSALPEL1104</t>
  </si>
  <si>
    <t>VSALPEL1106</t>
  </si>
  <si>
    <t>VSALPEL1107</t>
  </si>
  <si>
    <t>VSALPEL1108</t>
  </si>
  <si>
    <t>VSALPEL1116</t>
  </si>
  <si>
    <t>VSALPEL17002</t>
  </si>
  <si>
    <t>VSALPEL17003</t>
  </si>
  <si>
    <t>VSALPEL17004</t>
  </si>
  <si>
    <t>VSALPEL17005</t>
  </si>
  <si>
    <t>VSALPEL17006</t>
  </si>
  <si>
    <t>VSALPEL17007</t>
  </si>
  <si>
    <t>VSALPEL17008</t>
  </si>
  <si>
    <t>VSALPEL17009</t>
  </si>
  <si>
    <t>VSALPEL17010</t>
  </si>
  <si>
    <t>VSALPEL17011</t>
  </si>
  <si>
    <t>VSALPEL17012</t>
  </si>
  <si>
    <t>VSALPEL17013</t>
  </si>
  <si>
    <t>VSALPEL17014</t>
  </si>
  <si>
    <t>VSALPEL17015</t>
  </si>
  <si>
    <t>VSALPEL17017</t>
  </si>
  <si>
    <t>VSALPEL17018</t>
  </si>
  <si>
    <t>VSALPEL17019</t>
  </si>
  <si>
    <t>VSALPEL17020</t>
  </si>
  <si>
    <t>VSALPEL17021</t>
  </si>
  <si>
    <t>VSALPEL17023</t>
  </si>
  <si>
    <t>VSALPEL17024</t>
  </si>
  <si>
    <t>VSALPEL17025</t>
  </si>
  <si>
    <t>VSALPEL17026</t>
  </si>
  <si>
    <t>VSALPEL17028</t>
  </si>
  <si>
    <t>VSALPEL17029</t>
  </si>
  <si>
    <t>VSALPEL17030</t>
  </si>
  <si>
    <t>VSALPEL17031</t>
  </si>
  <si>
    <t>VSALPEL17033</t>
  </si>
  <si>
    <t>VSALPEL17034</t>
  </si>
  <si>
    <t>VSALPEL17035</t>
  </si>
  <si>
    <t>VSALPEL17037</t>
  </si>
  <si>
    <t>VSALPEL17038</t>
  </si>
  <si>
    <t>VSALPEL17039</t>
  </si>
  <si>
    <t>VSALPEL17040</t>
  </si>
  <si>
    <t>VSALPEL17041</t>
  </si>
  <si>
    <t>VSALPEL17042</t>
  </si>
  <si>
    <t>VSALPEL17044</t>
  </si>
  <si>
    <t>VSALPEL17045</t>
  </si>
  <si>
    <t>VSALPEL17046</t>
  </si>
  <si>
    <t>VSALPEL17047</t>
  </si>
  <si>
    <t>VSALPEL17048</t>
  </si>
  <si>
    <t>VSALPEL17049</t>
  </si>
  <si>
    <t>VSALPEL17050</t>
  </si>
  <si>
    <t>VSALPEL17051</t>
  </si>
  <si>
    <t>VSALPEL17052</t>
  </si>
  <si>
    <t>VSALPEL17053</t>
  </si>
  <si>
    <t>VSALPEL17054</t>
  </si>
  <si>
    <t>VSALPEL17055</t>
  </si>
  <si>
    <t>VSALPEL17057</t>
  </si>
  <si>
    <t>VSALPEL17059</t>
  </si>
  <si>
    <t>VSALPEL17063</t>
  </si>
  <si>
    <t>VSALPEL18001</t>
  </si>
  <si>
    <t>VSALPEL18003</t>
  </si>
  <si>
    <t>VSALPEL18005</t>
  </si>
  <si>
    <t>VSALPEL18006</t>
  </si>
  <si>
    <t>VSALPEL18007</t>
  </si>
  <si>
    <t>VSALPEL18008</t>
  </si>
  <si>
    <t>VSALPEL18009</t>
  </si>
  <si>
    <t>VSALPEL18011</t>
  </si>
  <si>
    <t>VSALPEL18012</t>
  </si>
  <si>
    <t>VSALPEL18013</t>
  </si>
  <si>
    <t>VSALPEL18014</t>
  </si>
  <si>
    <t>VSALPEL18015</t>
  </si>
  <si>
    <t>VSALPEL18016</t>
  </si>
  <si>
    <t>VSALPEL18017</t>
  </si>
  <si>
    <t>VSALPEL18018</t>
  </si>
  <si>
    <t>VSALPEL18019</t>
  </si>
  <si>
    <t>VSALPEL18020</t>
  </si>
  <si>
    <t>VSALPEL18021</t>
  </si>
  <si>
    <t>VSALPEL18022</t>
  </si>
  <si>
    <t>VSALPEL18023</t>
  </si>
  <si>
    <t>VSALPEL18024</t>
  </si>
  <si>
    <t>VSALPEL18026</t>
  </si>
  <si>
    <t>VSALPEL18027</t>
  </si>
  <si>
    <t>VSALPEL18028</t>
  </si>
  <si>
    <t>VSALPEL18029</t>
  </si>
  <si>
    <t>VSALPEL18030</t>
  </si>
  <si>
    <t>VSALPEL18031</t>
  </si>
  <si>
    <t>VSALPEL18032</t>
  </si>
  <si>
    <t>VSALPEL18033</t>
  </si>
  <si>
    <t>VSALPEL18035</t>
  </si>
  <si>
    <t>VSALPEL18038</t>
  </si>
  <si>
    <t>VSALPEL18042</t>
  </si>
  <si>
    <t>VSALPEL18044</t>
  </si>
  <si>
    <t>VSALPEL18045</t>
  </si>
  <si>
    <t>VSALPEL18047</t>
  </si>
  <si>
    <t>VSALPEL18048</t>
  </si>
  <si>
    <t>VSALPEL18049</t>
  </si>
  <si>
    <t>VSALPEL18050</t>
  </si>
  <si>
    <t>VSALPEL18051</t>
  </si>
  <si>
    <t>VSALPEL18052</t>
  </si>
  <si>
    <t>VSALPEL18053</t>
  </si>
  <si>
    <t>VSALPEL18054</t>
  </si>
  <si>
    <t>VSALPEL19002</t>
  </si>
  <si>
    <t>VSALPEL19003</t>
  </si>
  <si>
    <t>VSALPED00004</t>
  </si>
  <si>
    <t>VSALPED01002</t>
  </si>
  <si>
    <t>VSALPED09002</t>
  </si>
  <si>
    <t>VSALPED17048</t>
  </si>
  <si>
    <t>VSALPED17068</t>
  </si>
  <si>
    <t>VSALPED17069</t>
  </si>
  <si>
    <t>VSALPED17073</t>
  </si>
  <si>
    <t>VSALPEL00002</t>
  </si>
  <si>
    <t>VSALPEL00003</t>
  </si>
  <si>
    <t>VSALPEL00004</t>
  </si>
  <si>
    <t>VSALPEL01010</t>
  </si>
  <si>
    <t>VSALPEL16014</t>
  </si>
  <si>
    <t>VSALPEL17058</t>
  </si>
  <si>
    <t>VSALPEL17061</t>
  </si>
  <si>
    <t>VSALPEL18002</t>
  </si>
  <si>
    <t>VSALPEL18004</t>
  </si>
  <si>
    <t>VSALPEL18010</t>
  </si>
  <si>
    <t>VSALPEL18040</t>
  </si>
  <si>
    <t>VSALPEL18046</t>
  </si>
  <si>
    <t>VSALPEL19004</t>
  </si>
  <si>
    <t>VSALPEL19005</t>
  </si>
  <si>
    <t>VSALPEL19007</t>
  </si>
  <si>
    <t>VSALPEL19006</t>
  </si>
  <si>
    <t>VSALPED18008</t>
  </si>
  <si>
    <t>VSALPEL19001</t>
  </si>
  <si>
    <t>VSALPEL01011</t>
  </si>
  <si>
    <t>VSALPEL16012</t>
  </si>
  <si>
    <t>VSALPEL18043</t>
  </si>
  <si>
    <t>VSALPEL16016</t>
  </si>
  <si>
    <t>VSALPEL17022</t>
  </si>
  <si>
    <t>YII-836</t>
  </si>
  <si>
    <t>KMA-187</t>
  </si>
  <si>
    <t>YII-837</t>
  </si>
  <si>
    <t>KMA183</t>
  </si>
  <si>
    <t>KMA-181</t>
  </si>
  <si>
    <t>KMA-178</t>
  </si>
  <si>
    <t>YII-840</t>
  </si>
  <si>
    <t>OUK-915</t>
  </si>
  <si>
    <t>OUK-914</t>
  </si>
  <si>
    <t>OUK-916</t>
  </si>
  <si>
    <t>OUK-917</t>
  </si>
  <si>
    <t>FLM-305</t>
  </si>
  <si>
    <t>TZR-267</t>
  </si>
  <si>
    <t>TZR-271</t>
  </si>
  <si>
    <t>TZR-273</t>
  </si>
  <si>
    <t>TZR-266</t>
  </si>
  <si>
    <t>JJV-381</t>
  </si>
  <si>
    <t>JJV-382</t>
  </si>
  <si>
    <t>NKJ-737</t>
  </si>
  <si>
    <t>NKJ-736</t>
  </si>
  <si>
    <t>XNX-605</t>
  </si>
  <si>
    <t>XNX-606</t>
  </si>
  <si>
    <t>TZR-272</t>
  </si>
  <si>
    <t>JKJ-608</t>
  </si>
  <si>
    <t>JKJ-587</t>
  </si>
  <si>
    <t>RSS-504</t>
  </si>
  <si>
    <t>RSS-505</t>
  </si>
  <si>
    <t>BUZ-955</t>
  </si>
  <si>
    <t>YKE-579</t>
  </si>
  <si>
    <t>JKZ-688</t>
  </si>
  <si>
    <t>JKZ-689</t>
  </si>
  <si>
    <t>JKZ-716</t>
  </si>
  <si>
    <t>JKZ-717</t>
  </si>
  <si>
    <t>ZMP-701</t>
  </si>
  <si>
    <t>ZMP-702</t>
  </si>
  <si>
    <t>ZMP-703</t>
  </si>
  <si>
    <t>BVV-334</t>
  </si>
  <si>
    <t>ZMP-752</t>
  </si>
  <si>
    <t>ZMP-753</t>
  </si>
  <si>
    <t>ZMP-751</t>
  </si>
  <si>
    <t>ZMX-846</t>
  </si>
  <si>
    <t>XPC-223</t>
  </si>
  <si>
    <t>EJT-313</t>
  </si>
  <si>
    <t>XPC-225</t>
  </si>
  <si>
    <t>XPC-221</t>
  </si>
  <si>
    <t>ETJ-312</t>
  </si>
  <si>
    <t>ETJ-311</t>
  </si>
  <si>
    <t>T59764</t>
  </si>
  <si>
    <t>T53939</t>
  </si>
  <si>
    <t>T73454</t>
  </si>
  <si>
    <t>T73453</t>
  </si>
  <si>
    <t>T53922</t>
  </si>
  <si>
    <t>T53924</t>
  </si>
  <si>
    <t>T53907</t>
  </si>
  <si>
    <t>FPV-516</t>
  </si>
  <si>
    <t>FPV-514</t>
  </si>
  <si>
    <t>FPV-515</t>
  </si>
  <si>
    <t>COX-521</t>
  </si>
  <si>
    <t>COX-535</t>
  </si>
  <si>
    <t>COX-536</t>
  </si>
  <si>
    <t>RUN-516</t>
  </si>
  <si>
    <t>NMC-257</t>
  </si>
  <si>
    <t>NMC-254</t>
  </si>
  <si>
    <t>NMC-258</t>
  </si>
  <si>
    <t>NMC-255</t>
  </si>
  <si>
    <t>NMC-256</t>
  </si>
  <si>
    <t>P76263</t>
  </si>
  <si>
    <t>P90049</t>
  </si>
  <si>
    <t>P90047</t>
  </si>
  <si>
    <t>P90110</t>
  </si>
  <si>
    <t>P90055</t>
  </si>
  <si>
    <t>C-luokan alus Kaarina</t>
  </si>
  <si>
    <t>OXA-537</t>
  </si>
  <si>
    <t>XLU-351</t>
  </si>
  <si>
    <t>ION-233</t>
  </si>
  <si>
    <t>KTN-885</t>
  </si>
  <si>
    <t>VSP-150</t>
  </si>
  <si>
    <t>CME-712</t>
  </si>
  <si>
    <t>CME-713</t>
  </si>
  <si>
    <t>CME-714</t>
  </si>
  <si>
    <t>YXF-467</t>
  </si>
  <si>
    <t>YXF-109</t>
  </si>
  <si>
    <t>YXF-110</t>
  </si>
  <si>
    <t>YXF-160</t>
  </si>
  <si>
    <t>YXF-373</t>
  </si>
  <si>
    <t>YXF-422</t>
  </si>
  <si>
    <t>SZM-969</t>
  </si>
  <si>
    <t>SZM-997</t>
  </si>
  <si>
    <t>SZM-998</t>
  </si>
  <si>
    <t>SZM-999</t>
  </si>
  <si>
    <t>FOL-731</t>
  </si>
  <si>
    <t>SZU-252</t>
  </si>
  <si>
    <t>SZZ-716</t>
  </si>
  <si>
    <t>Sarake1</t>
  </si>
  <si>
    <t>Lisätietoja; vuokravastuuaika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</si>
</sst>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4" fontId="1" fillId="0" borderId="0" xfId="0" applyNumberFormat="1" applyFont="1"/>
    <xf numFmtId="4" fontId="1" fillId="0" borderId="0" xfId="0" applyNumberFormat="1" applyFont="1"/>
    <xf numFmtId="0" fontId="4" fillId="0" borderId="0" xfId="0" applyFont="1"/>
    <xf numFmtId="2" fontId="2" fillId="0" borderId="0" xfId="0" applyNumberFormat="1" applyFont="1"/>
    <xf numFmtId="10" fontId="2" fillId="0" borderId="0" xfId="0" applyNumberFormat="1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6" fillId="0" borderId="0" xfId="0" applyNumberFormat="1" applyFont="1"/>
    <xf numFmtId="14" fontId="6" fillId="0" borderId="0" xfId="0" applyNumberFormat="1" applyFont="1"/>
    <xf numFmtId="0" fontId="1" fillId="2" borderId="0" xfId="0" applyFont="1" applyFill="1"/>
    <xf numFmtId="0" fontId="3" fillId="3" borderId="0" xfId="0" applyFont="1" applyFill="1"/>
    <xf numFmtId="0" fontId="1" fillId="3" borderId="0" xfId="0" applyFont="1" applyFill="1"/>
    <xf numFmtId="4" fontId="1" fillId="3" borderId="0" xfId="0" applyNumberFormat="1" applyFont="1" applyFill="1"/>
    <xf numFmtId="4" fontId="3" fillId="3" borderId="0" xfId="0" applyNumberFormat="1" applyFont="1" applyFill="1"/>
    <xf numFmtId="4" fontId="1" fillId="2" borderId="0" xfId="0" applyNumberFormat="1" applyFont="1" applyFill="1"/>
    <xf numFmtId="4" fontId="3" fillId="3" borderId="0" xfId="0" applyNumberFormat="1" applyFont="1" applyFill="1" applyAlignment="1">
      <alignment horizontal="right"/>
    </xf>
    <xf numFmtId="4" fontId="3" fillId="0" borderId="0" xfId="0" applyNumberFormat="1" applyFont="1"/>
    <xf numFmtId="4" fontId="1" fillId="0" borderId="0" xfId="0" applyNumberFormat="1" applyFont="1" applyAlignment="1">
      <alignment horizontal="left"/>
    </xf>
    <xf numFmtId="0" fontId="6" fillId="0" borderId="0" xfId="0" applyFont="1"/>
    <xf numFmtId="0" fontId="9" fillId="0" borderId="0" xfId="0" applyFont="1"/>
    <xf numFmtId="0" fontId="11" fillId="0" borderId="0" xfId="1" applyFont="1"/>
    <xf numFmtId="0" fontId="5" fillId="0" borderId="0" xfId="1" applyFont="1"/>
    <xf numFmtId="0" fontId="12" fillId="0" borderId="0" xfId="1" applyFont="1"/>
    <xf numFmtId="0" fontId="13" fillId="0" borderId="0" xfId="1" applyFont="1"/>
    <xf numFmtId="0" fontId="5" fillId="0" borderId="0" xfId="0" applyFont="1"/>
    <xf numFmtId="0" fontId="5" fillId="4" borderId="0" xfId="0" applyFont="1" applyFill="1" applyAlignment="1">
      <alignment wrapText="1"/>
    </xf>
    <xf numFmtId="0" fontId="14" fillId="0" borderId="0" xfId="0" applyFont="1"/>
    <xf numFmtId="14" fontId="5" fillId="4" borderId="0" xfId="0" applyNumberFormat="1" applyFont="1" applyFill="1" applyAlignment="1">
      <alignment wrapText="1"/>
    </xf>
    <xf numFmtId="4" fontId="5" fillId="4" borderId="0" xfId="0" applyNumberFormat="1" applyFont="1" applyFill="1" applyAlignment="1">
      <alignment wrapText="1"/>
    </xf>
    <xf numFmtId="14" fontId="7" fillId="4" borderId="0" xfId="0" applyNumberFormat="1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10" fontId="5" fillId="4" borderId="0" xfId="0" applyNumberFormat="1" applyFont="1" applyFill="1" applyAlignment="1">
      <alignment wrapText="1"/>
    </xf>
    <xf numFmtId="0" fontId="15" fillId="0" borderId="0" xfId="0" applyFont="1"/>
    <xf numFmtId="0" fontId="16" fillId="0" borderId="0" xfId="0" applyFont="1"/>
    <xf numFmtId="0" fontId="17" fillId="4" borderId="0" xfId="0" applyFont="1" applyFill="1"/>
    <xf numFmtId="0" fontId="1" fillId="0" borderId="1" xfId="0" applyFont="1" applyBorder="1"/>
    <xf numFmtId="2" fontId="1" fillId="0" borderId="0" xfId="0" applyNumberFormat="1" applyFont="1"/>
    <xf numFmtId="10" fontId="1" fillId="0" borderId="0" xfId="0" applyNumberFormat="1" applyFont="1"/>
    <xf numFmtId="0" fontId="5" fillId="4" borderId="0" xfId="0" applyFont="1" applyFill="1"/>
    <xf numFmtId="0" fontId="8" fillId="0" borderId="0" xfId="0" applyFont="1"/>
    <xf numFmtId="0" fontId="18" fillId="0" borderId="0" xfId="0" applyFont="1"/>
    <xf numFmtId="0" fontId="19" fillId="0" borderId="0" xfId="0" applyFont="1"/>
    <xf numFmtId="4" fontId="19" fillId="0" borderId="0" xfId="0" applyNumberFormat="1" applyFont="1"/>
    <xf numFmtId="10" fontId="19" fillId="0" borderId="0" xfId="0" applyNumberFormat="1" applyFont="1"/>
    <xf numFmtId="1" fontId="1" fillId="0" borderId="0" xfId="0" applyNumberFormat="1" applyFont="1"/>
    <xf numFmtId="1" fontId="19" fillId="0" borderId="0" xfId="0" applyNumberFormat="1" applyFont="1"/>
    <xf numFmtId="14" fontId="1" fillId="0" borderId="0" xfId="0" applyNumberFormat="1" applyFont="1" applyAlignment="1">
      <alignment horizontal="right" vertical="top"/>
    </xf>
    <xf numFmtId="0" fontId="20" fillId="0" borderId="0" xfId="0" applyFont="1"/>
    <xf numFmtId="0" fontId="20" fillId="0" borderId="0" xfId="0" applyNumberFormat="1" applyFont="1"/>
    <xf numFmtId="0" fontId="1" fillId="0" borderId="0" xfId="0" applyFont="1" applyAlignment="1">
      <alignment horizontal="left"/>
    </xf>
    <xf numFmtId="0" fontId="21" fillId="0" borderId="0" xfId="0" applyFont="1"/>
    <xf numFmtId="4" fontId="22" fillId="4" borderId="0" xfId="0" applyNumberFormat="1" applyFont="1" applyFill="1" applyAlignment="1">
      <alignment wrapText="1"/>
    </xf>
    <xf numFmtId="3" fontId="1" fillId="0" borderId="0" xfId="0" applyNumberFormat="1" applyFont="1"/>
  </cellXfs>
  <cellStyles count="2">
    <cellStyle name="Normaali" xfId="0" builtinId="0"/>
    <cellStyle name="Normaali 2" xfId="1" xr:uid="{00000000-0005-0000-0000-000001000000}"/>
  </cellStyles>
  <dxfs count="102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9"/>
        <color rgb="FF000000"/>
        <name val="Calibri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fill>
        <patternFill>
          <fgColor indexed="64"/>
          <bgColor theme="4" tint="0.7999816888943144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4" formatCode="0.00\ 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13" displayName="Taulukko13" ref="A3:Z964" totalsRowShown="0" headerRowDxfId="101" dataDxfId="100">
  <autoFilter ref="A3:Z964" xr:uid="{00000000-0009-0000-0100-000002000000}"/>
  <tableColumns count="26">
    <tableColumn id="19" xr3:uid="{00000000-0010-0000-0000-000013000000}" name="Luovuttava organisaatio (*)" dataDxfId="99">
      <calculatedColumnFormula>Ohjesivu!$C$2</calculatedColumnFormula>
    </tableColumn>
    <tableColumn id="16" xr3:uid="{00000000-0010-0000-0000-000010000000}" name="Omaisuuden yksilöivä tunnus (*)" dataDxfId="98"/>
    <tableColumn id="2" xr3:uid="{00000000-0010-0000-0000-000002000000}" name="Selite (*)" dataDxfId="97"/>
    <tableColumn id="22" xr3:uid="{00000000-0010-0000-0000-000016000000}" name="Hyödykelaji (*)" dataDxfId="96"/>
    <tableColumn id="3" xr3:uid="{00000000-0010-0000-0000-000003000000}" name="Hyödyketyyppi (*)" dataDxfId="95"/>
    <tableColumn id="21" xr3:uid="{00000000-0010-0000-0000-000015000000}" name="Hyödyketyyppi  tarkenne" dataDxfId="94"/>
    <tableColumn id="18" xr3:uid="{00000000-0010-0000-0000-000012000000}" name="Luetteloitava lääkinnällinen laite kyllä/ei (*)" dataDxfId="93"/>
    <tableColumn id="25" xr3:uid="{00000000-0010-0000-0000-000019000000}" name="Rekisteröitävä ajoneuvo kyllä/ei (*) " dataDxfId="92"/>
    <tableColumn id="4" xr3:uid="{00000000-0010-0000-0000-000004000000}" name="Sarja-/ rekisterinumero (*)" dataDxfId="91"/>
    <tableColumn id="20" xr3:uid="{00000000-0010-0000-0000-000014000000}" name="Malli" dataDxfId="90"/>
    <tableColumn id="23" xr3:uid="{00000000-0010-0000-0000-000017000000}" name="Muu tunniste/ projektinumero" dataDxfId="89"/>
    <tableColumn id="5" xr3:uid="{00000000-0010-0000-0000-000005000000}" name="Kappalemäärä (*)" dataDxfId="88"/>
    <tableColumn id="26" xr3:uid="{00000000-0010-0000-0000-00001A000000}" name="Tehtäväluokka (*)" dataDxfId="87"/>
    <tableColumn id="17" xr3:uid="{00000000-0010-0000-0000-000011000000}" name="Palveluluokka (mikäli tiedossa)" dataDxfId="86"/>
    <tableColumn id="27" xr3:uid="{00000000-0010-0000-0000-00001B000000}" name="Omaisuuden fyysinen sijaintipaikka (*)" dataDxfId="85"/>
    <tableColumn id="1" xr3:uid="{00000000-0010-0000-0000-000001000000}" name="Kustannuspaikka" dataDxfId="84"/>
    <tableColumn id="8" xr3:uid="{00000000-0010-0000-0000-000008000000}" name="Hankintameno (*) " dataDxfId="83"/>
    <tableColumn id="6" xr3:uid="{00000000-0010-0000-0000-000006000000}" name="Rahoitusosuus" dataDxfId="82"/>
    <tableColumn id="9" xr3:uid="{00000000-0010-0000-0000-000009000000}" name="Tasearvo 31.12.2021 (*)" dataDxfId="81"/>
    <tableColumn id="15" xr3:uid="{00000000-0010-0000-0000-00000F000000}" name="Poistonalainen kyllä/ei (*)" dataDxfId="80"/>
    <tableColumn id="7" xr3:uid="{00000000-0010-0000-0000-000007000000}" name="Poistojen aloitushetki (*)" dataDxfId="79"/>
    <tableColumn id="10" xr3:uid="{00000000-0010-0000-0000-00000A000000}" name="Kumulatiiviset poistot (*)" dataDxfId="78"/>
    <tableColumn id="11" xr3:uid="{00000000-0010-0000-0000-00000B000000}" name="Poistotapa (*)" dataDxfId="77"/>
    <tableColumn id="12" xr3:uid="{00000000-0010-0000-0000-00000C000000}" name="Jäljellä oleva poistoaika kuukausia (tasapoisto) (*)" dataDxfId="76"/>
    <tableColumn id="13" xr3:uid="{00000000-0010-0000-0000-00000D000000}" name="Poistot % (menojäännös) (*)" dataDxfId="75"/>
    <tableColumn id="14" xr3:uid="{00000000-0010-0000-0000-00000E000000}" name="Lisätietoja" dataDxfId="7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ulukko1" displayName="Taulukko1" ref="A3:W1000" totalsRowShown="0" headerRowDxfId="73" dataDxfId="72">
  <autoFilter ref="A3:W1000" xr:uid="{00000000-0009-0000-0100-000001000000}"/>
  <tableColumns count="23">
    <tableColumn id="19" xr3:uid="{00000000-0010-0000-0100-000013000000}" name="Luovuttava organisaatio (*)" dataDxfId="71">
      <calculatedColumnFormula>Ohjesivu!$C$2</calculatedColumnFormula>
    </tableColumn>
    <tableColumn id="16" xr3:uid="{00000000-0010-0000-0100-000010000000}" name="Omaisuuden yksilöivä tunnus (*)" dataDxfId="70"/>
    <tableColumn id="2" xr3:uid="{00000000-0010-0000-0100-000002000000}" name="Selite (*)" dataDxfId="69"/>
    <tableColumn id="24" xr3:uid="{00000000-0010-0000-0100-000018000000}" name="Sopimustyyppi (*)" dataDxfId="68"/>
    <tableColumn id="22" xr3:uid="{00000000-0010-0000-0100-000016000000}" name="Hyödykelaji (*)" dataDxfId="67"/>
    <tableColumn id="3" xr3:uid="{00000000-0010-0000-0100-000003000000}" name="Hyödyketyyppi (*)" dataDxfId="66"/>
    <tableColumn id="21" xr3:uid="{00000000-0010-0000-0100-000015000000}" name="Hyödyketyyppi  tarkenne" dataDxfId="65"/>
    <tableColumn id="17" xr3:uid="{00000000-0010-0000-0100-000011000000}" name="Luetteloitava lääkinnällinen laite kyllä/ei  (*)" dataDxfId="64"/>
    <tableColumn id="25" xr3:uid="{00000000-0010-0000-0100-000019000000}" name="Rekisteröitävä ajoneuvo kyllä/ei (*)" dataDxfId="63"/>
    <tableColumn id="4" xr3:uid="{00000000-0010-0000-0100-000004000000}" name="Sarja-/ rekisterinumero (*)" dataDxfId="62"/>
    <tableColumn id="20" xr3:uid="{00000000-0010-0000-0100-000014000000}" name="Malli" dataDxfId="61"/>
    <tableColumn id="23" xr3:uid="{00000000-0010-0000-0100-000017000000}" name="Muu tunniste/ projektinumero" dataDxfId="60"/>
    <tableColumn id="5" xr3:uid="{00000000-0010-0000-0100-000005000000}" name="Kappalemäärä (*)" dataDxfId="59"/>
    <tableColumn id="26" xr3:uid="{00000000-0010-0000-0100-00001A000000}" name="Tehtäväluokka (*)" dataDxfId="58"/>
    <tableColumn id="18" xr3:uid="{00000000-0010-0000-0100-000012000000}" name="Palveluluokka" dataDxfId="57"/>
    <tableColumn id="27" xr3:uid="{00000000-0010-0000-0100-00001B000000}" name="Omaisuuden fyysinen sijaintipaikka (*)" dataDxfId="56"/>
    <tableColumn id="1" xr3:uid="{00000000-0010-0000-0100-000001000000}" name="Kustannuspaikka" dataDxfId="55"/>
    <tableColumn id="6" xr3:uid="{00000000-0010-0000-0100-000006000000}" name="Hankintahetki (*)" dataDxfId="54"/>
    <tableColumn id="7" xr3:uid="{00000000-0010-0000-0100-000007000000}" name="Leasing-toimittaja/vastapuoli (*)" dataDxfId="53"/>
    <tableColumn id="9" xr3:uid="{00000000-0010-0000-0100-000009000000}" name="Sopimustunniste (sama kuin sopimusten tiedonkeruussa) (*)" dataDxfId="52"/>
    <tableColumn id="15" xr3:uid="{00000000-0010-0000-0100-00000F000000}" name="Jäljellä oleva leasing-/vuokravastuu 31.12.2022 (*)" dataDxfId="51"/>
    <tableColumn id="14" xr3:uid="{00000000-0010-0000-0100-00000E000000}" name="Lisätietoja; vuokravastuuaika" dataDxfId="50"/>
    <tableColumn id="8" xr3:uid="{DBCFF16C-EBDA-45C2-BC65-250BE634DD3B}" name="Sarake1" dataDxfId="4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ulukko37" displayName="Taulukko37" ref="A3:H150" totalsRowShown="0" headerRowDxfId="48" dataDxfId="47">
  <autoFilter ref="A3:H150" xr:uid="{00000000-0009-0000-0100-000006000000}"/>
  <tableColumns count="8">
    <tableColumn id="1" xr3:uid="{00000000-0010-0000-0200-000001000000}" name="Luovuttava organisaatio (*)" dataDxfId="46">
      <calculatedColumnFormula>Ohjesivu!$C$2</calculatedColumnFormula>
    </tableColumn>
    <tableColumn id="8" xr3:uid="{00000000-0010-0000-0200-000008000000}" name="Lahjoitusasiakirjan yksilöivä tunnus (*)" dataDxfId="45"/>
    <tableColumn id="2" xr3:uid="{00000000-0010-0000-0200-000002000000}" name="Lahjoitusasiakirja (*)" dataDxfId="44"/>
    <tableColumn id="3" xr3:uid="{00000000-0010-0000-0200-000003000000}" name="Päivämäärä (*)" dataDxfId="43"/>
    <tableColumn id="4" xr3:uid="{00000000-0010-0000-0200-000004000000}" name="Arvo 31.12.2021 (*)" dataDxfId="42"/>
    <tableColumn id="7" xr3:uid="{00000000-0010-0000-0200-000007000000}" name="Arvio arvosta 31.12.2022 (*)" dataDxfId="41"/>
    <tableColumn id="5" xr3:uid="{00000000-0010-0000-0200-000005000000}" name="Tarkoitus (*)" dataDxfId="40"/>
    <tableColumn id="6" xr3:uid="{00000000-0010-0000-0200-000006000000}" name="Lisätietoja" dataDxfId="3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ulukko4" displayName="Taulukko4" ref="A3:E100" totalsRowShown="0" headerRowDxfId="38" dataDxfId="37">
  <autoFilter ref="A3:E100" xr:uid="{00000000-0009-0000-0100-000004000000}"/>
  <tableColumns count="5">
    <tableColumn id="3" xr3:uid="{00000000-0010-0000-0300-000003000000}" name="Luovuttava organisaatio (*)" dataDxfId="36">
      <calculatedColumnFormula>Ohjesivu!$C$2</calculatedColumnFormula>
    </tableColumn>
    <tableColumn id="5" xr3:uid="{00000000-0010-0000-0300-000005000000}" name="Yksilöivä tunnus (*)" dataDxfId="35"/>
    <tableColumn id="1" xr3:uid="{00000000-0010-0000-0300-000001000000}" name="Varaston tyyppi (*)" dataDxfId="34"/>
    <tableColumn id="2" xr3:uid="{00000000-0010-0000-0300-000002000000}" name="Arvo 31.12.2021 (*)" dataDxfId="33"/>
    <tableColumn id="4" xr3:uid="{00000000-0010-0000-0300-000004000000}" name="Lisätietoja " dataDxfId="3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4000000}" name="Taulukko139" displayName="Taulukko139" ref="A3:R100" totalsRowShown="0" headerRowDxfId="31" dataDxfId="30">
  <autoFilter ref="A3:R100" xr:uid="{00000000-0009-0000-0100-000008000000}"/>
  <tableColumns count="18">
    <tableColumn id="19" xr3:uid="{00000000-0010-0000-0400-000013000000}" name="Luovuttava organisaatio (*)" dataDxfId="29">
      <calculatedColumnFormula>Ohjesivu!$C$2</calculatedColumnFormula>
    </tableColumn>
    <tableColumn id="16" xr3:uid="{00000000-0010-0000-0400-000010000000}" name="Omaisuuden yksilöivä tunnus (*)" dataDxfId="28"/>
    <tableColumn id="2" xr3:uid="{00000000-0010-0000-0400-000002000000}" name="Selite (*)" dataDxfId="27"/>
    <tableColumn id="22" xr3:uid="{00000000-0010-0000-0400-000016000000}" name="Hyödykelaji (*)" dataDxfId="26"/>
    <tableColumn id="3" xr3:uid="{00000000-0010-0000-0400-000003000000}" name="Hyödyketyyppi (*)" dataDxfId="25"/>
    <tableColumn id="21" xr3:uid="{00000000-0010-0000-0400-000015000000}" name="Hyödyketyyppi  tarkenne" dataDxfId="24"/>
    <tableColumn id="18" xr3:uid="{00000000-0010-0000-0400-000012000000}" name="Luetteloitava lääkinnällinen laite kyllä/ei (*)" dataDxfId="23"/>
    <tableColumn id="25" xr3:uid="{00000000-0010-0000-0400-000019000000}" name="Rekisteröitävä ajoneuvo kyllä/ei (*) " dataDxfId="22"/>
    <tableColumn id="4" xr3:uid="{00000000-0010-0000-0400-000004000000}" name="Sarja-/ rekisterinumero (*)" dataDxfId="21"/>
    <tableColumn id="20" xr3:uid="{00000000-0010-0000-0400-000014000000}" name="Malli" dataDxfId="20"/>
    <tableColumn id="23" xr3:uid="{00000000-0010-0000-0400-000017000000}" name="Muu tunniste/ projektinumero" dataDxfId="19"/>
    <tableColumn id="5" xr3:uid="{00000000-0010-0000-0400-000005000000}" name="Kappalemäärä (*)" dataDxfId="18"/>
    <tableColumn id="26" xr3:uid="{00000000-0010-0000-0400-00001A000000}" name="Tehtäväluokka (*)" dataDxfId="17"/>
    <tableColumn id="17" xr3:uid="{00000000-0010-0000-0400-000011000000}" name="Palveluluokka (mikäli tiedossa)" dataDxfId="16"/>
    <tableColumn id="27" xr3:uid="{00000000-0010-0000-0400-00001B000000}" name="Omaisuuden fyysinen sijaintipaikka (*)" dataDxfId="15"/>
    <tableColumn id="1" xr3:uid="{00000000-0010-0000-0400-000001000000}" name="Kustannuspaikka" dataDxfId="14"/>
    <tableColumn id="8" xr3:uid="{00000000-0010-0000-0400-000008000000}" name="Arvioitu hinta (*) " dataDxfId="13"/>
    <tableColumn id="14" xr3:uid="{00000000-0010-0000-0400-00000E000000}" name="Lisätietoja" dataDxfId="12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ulukko448" displayName="Taulukko448" ref="A3:D100" totalsRowShown="0" headerRowDxfId="11" dataDxfId="10">
  <autoFilter ref="A3:D100" xr:uid="{00000000-0009-0000-0100-000007000000}"/>
  <tableColumns count="4">
    <tableColumn id="3" xr3:uid="{00000000-0010-0000-0500-000003000000}" name="Luovuttava organisaatio (*)" dataDxfId="9">
      <calculatedColumnFormula>Ohjesivu!$C$2</calculatedColumnFormula>
    </tableColumn>
    <tableColumn id="5" xr3:uid="{00000000-0010-0000-0500-000005000000}" name="Takauksen tunniste (*)" dataDxfId="8"/>
    <tableColumn id="1" xr3:uid="{00000000-0010-0000-0500-000001000000}" name="Toimija, jolle takaus on myönnetty (*)" dataDxfId="7"/>
    <tableColumn id="4" xr3:uid="{00000000-0010-0000-0500-000004000000}" name="Lisätietoja" dataDxfId="6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ulukko44" displayName="Taulukko44" ref="A3:D695" totalsRowShown="0" headerRowDxfId="5" dataDxfId="4">
  <autoFilter ref="A3:D695" xr:uid="{00000000-0009-0000-0100-000003000000}"/>
  <tableColumns count="4">
    <tableColumn id="3" xr3:uid="{00000000-0010-0000-0600-000003000000}" name="Luovuttava organisaatio (*)" dataDxfId="3">
      <calculatedColumnFormula>Ohjesivu!$C$2</calculatedColumnFormula>
    </tableColumn>
    <tableColumn id="5" xr3:uid="{00000000-0010-0000-0600-000005000000}" name="Yksilöivä tunnus (*)" dataDxfId="2"/>
    <tableColumn id="1" xr3:uid="{00000000-0010-0000-0600-000001000000}" name="Omaisuuden taI vastuu kuvaus (*)" dataDxfId="1"/>
    <tableColumn id="4" xr3:uid="{00000000-0010-0000-0600-000004000000}" name="Lisätietoja (aktivointipvm.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customProperty" Target="../customProperty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customProperty" Target="../customProperty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G72"/>
  <sheetViews>
    <sheetView showGridLines="0" topLeftCell="A25" zoomScale="115" zoomScaleNormal="115" workbookViewId="0">
      <selection activeCell="E67" sqref="E67"/>
    </sheetView>
  </sheetViews>
  <sheetFormatPr defaultColWidth="9.140625" defaultRowHeight="11.25" customHeight="1" x14ac:dyDescent="0.2"/>
  <cols>
    <col min="1" max="1" width="6.140625" style="1" customWidth="1"/>
    <col min="2" max="2" width="37.140625" style="1" customWidth="1"/>
    <col min="3" max="3" width="22.7109375" style="1" customWidth="1"/>
    <col min="4" max="4" width="29.85546875" style="1" customWidth="1"/>
    <col min="5" max="5" width="6.85546875" style="1" customWidth="1"/>
    <col min="6" max="6" width="5.140625" style="1" customWidth="1"/>
    <col min="7" max="8" width="9.140625" style="1"/>
    <col min="9" max="9" width="29.42578125" style="1" customWidth="1"/>
    <col min="10" max="16384" width="9.140625" style="1"/>
  </cols>
  <sheetData>
    <row r="1" spans="1:4" ht="11.25" customHeight="1" thickBot="1" x14ac:dyDescent="0.25"/>
    <row r="2" spans="1:4" ht="11.25" customHeight="1" thickBot="1" x14ac:dyDescent="0.3">
      <c r="A2" s="38" t="s">
        <v>0</v>
      </c>
      <c r="C2" s="41"/>
    </row>
    <row r="4" spans="1:4" ht="11.25" customHeight="1" x14ac:dyDescent="0.25">
      <c r="A4" s="38" t="s">
        <v>1</v>
      </c>
    </row>
    <row r="5" spans="1:4" ht="11.25" customHeight="1" x14ac:dyDescent="0.2">
      <c r="B5" s="1" t="s">
        <v>2</v>
      </c>
    </row>
    <row r="6" spans="1:4" ht="11.25" customHeight="1" x14ac:dyDescent="0.2">
      <c r="B6" s="1" t="s">
        <v>3</v>
      </c>
    </row>
    <row r="7" spans="1:4" ht="11.25" customHeight="1" x14ac:dyDescent="0.2">
      <c r="B7" s="1" t="s">
        <v>4</v>
      </c>
    </row>
    <row r="8" spans="1:4" ht="11.25" customHeight="1" x14ac:dyDescent="0.2">
      <c r="B8" s="1" t="s">
        <v>5</v>
      </c>
    </row>
    <row r="10" spans="1:4" ht="11.25" customHeight="1" x14ac:dyDescent="0.25">
      <c r="A10" s="32" t="s">
        <v>6</v>
      </c>
      <c r="B10"/>
    </row>
    <row r="11" spans="1:4" ht="11.25" customHeight="1" x14ac:dyDescent="0.2">
      <c r="A11" s="5"/>
    </row>
    <row r="12" spans="1:4" ht="11.25" customHeight="1" x14ac:dyDescent="0.2">
      <c r="A12" s="5" t="s">
        <v>7</v>
      </c>
    </row>
    <row r="13" spans="1:4" s="5" customFormat="1" ht="12" x14ac:dyDescent="0.2">
      <c r="A13" s="5" t="s">
        <v>8</v>
      </c>
      <c r="B13" s="5" t="s">
        <v>9</v>
      </c>
      <c r="C13" s="5" t="s">
        <v>10</v>
      </c>
      <c r="D13" s="5" t="s">
        <v>11</v>
      </c>
    </row>
    <row r="14" spans="1:4" ht="11.25" customHeight="1" x14ac:dyDescent="0.2">
      <c r="A14" s="1" t="s">
        <v>12</v>
      </c>
      <c r="B14" s="24" t="s">
        <v>13</v>
      </c>
      <c r="C14" s="24" t="s">
        <v>14</v>
      </c>
      <c r="D14" s="1" t="s">
        <v>15</v>
      </c>
    </row>
    <row r="15" spans="1:4" ht="11.25" customHeight="1" x14ac:dyDescent="0.2">
      <c r="A15" s="1" t="s">
        <v>16</v>
      </c>
      <c r="B15" s="24" t="s">
        <v>17</v>
      </c>
      <c r="C15" s="24" t="s">
        <v>14</v>
      </c>
      <c r="D15" s="1" t="s">
        <v>18</v>
      </c>
    </row>
    <row r="16" spans="1:4" ht="11.25" customHeight="1" x14ac:dyDescent="0.2">
      <c r="A16" s="1" t="s">
        <v>19</v>
      </c>
      <c r="B16" s="24" t="s">
        <v>20</v>
      </c>
      <c r="C16" s="24" t="s">
        <v>14</v>
      </c>
      <c r="D16" s="1" t="s">
        <v>21</v>
      </c>
    </row>
    <row r="17" spans="1:7" ht="11.25" customHeight="1" x14ac:dyDescent="0.2">
      <c r="A17" s="1" t="s">
        <v>22</v>
      </c>
      <c r="B17" s="24" t="s">
        <v>23</v>
      </c>
      <c r="C17" s="24" t="s">
        <v>14</v>
      </c>
      <c r="D17" s="24" t="s">
        <v>24</v>
      </c>
      <c r="E17" s="24"/>
      <c r="G17" s="24"/>
    </row>
    <row r="18" spans="1:7" s="24" customFormat="1" ht="11.25" customHeight="1" x14ac:dyDescent="0.2">
      <c r="A18" s="24" t="s">
        <v>25</v>
      </c>
      <c r="B18" s="24" t="s">
        <v>26</v>
      </c>
      <c r="C18" s="24" t="s">
        <v>14</v>
      </c>
      <c r="D18" s="24" t="s">
        <v>27</v>
      </c>
      <c r="E18" s="1"/>
      <c r="G18" s="1"/>
    </row>
    <row r="19" spans="1:7" ht="11.25" customHeight="1" x14ac:dyDescent="0.2">
      <c r="A19" s="1" t="s">
        <v>28</v>
      </c>
      <c r="B19" s="24" t="s">
        <v>29</v>
      </c>
      <c r="C19" s="24"/>
      <c r="D19" s="24" t="s">
        <v>30</v>
      </c>
    </row>
    <row r="20" spans="1:7" ht="11.25" customHeight="1" x14ac:dyDescent="0.2">
      <c r="A20" s="1" t="s">
        <v>31</v>
      </c>
      <c r="B20" s="24" t="s">
        <v>32</v>
      </c>
      <c r="C20" s="24" t="s">
        <v>14</v>
      </c>
      <c r="D20" s="24" t="s">
        <v>33</v>
      </c>
    </row>
    <row r="21" spans="1:7" ht="11.25" customHeight="1" x14ac:dyDescent="0.2">
      <c r="A21" s="1" t="s">
        <v>34</v>
      </c>
      <c r="B21" s="24" t="s">
        <v>35</v>
      </c>
      <c r="C21" s="1" t="s">
        <v>14</v>
      </c>
      <c r="D21" s="1" t="s">
        <v>36</v>
      </c>
    </row>
    <row r="22" spans="1:7" ht="11.25" customHeight="1" x14ac:dyDescent="0.2">
      <c r="A22" s="1" t="s">
        <v>37</v>
      </c>
      <c r="B22" s="24" t="s">
        <v>38</v>
      </c>
      <c r="C22" s="24" t="s">
        <v>39</v>
      </c>
      <c r="D22" s="1" t="s">
        <v>40</v>
      </c>
    </row>
    <row r="23" spans="1:7" ht="11.25" customHeight="1" x14ac:dyDescent="0.2">
      <c r="A23" s="1" t="s">
        <v>41</v>
      </c>
      <c r="B23" s="24" t="s">
        <v>42</v>
      </c>
      <c r="C23" s="24"/>
      <c r="D23" s="1" t="s">
        <v>43</v>
      </c>
    </row>
    <row r="24" spans="1:7" ht="11.25" customHeight="1" x14ac:dyDescent="0.2">
      <c r="A24" s="1" t="s">
        <v>44</v>
      </c>
      <c r="B24" s="24" t="s">
        <v>45</v>
      </c>
      <c r="C24" s="24"/>
      <c r="D24" s="1" t="s">
        <v>46</v>
      </c>
    </row>
    <row r="25" spans="1:7" ht="11.25" customHeight="1" x14ac:dyDescent="0.2">
      <c r="A25" s="1" t="s">
        <v>47</v>
      </c>
      <c r="B25" s="24" t="s">
        <v>48</v>
      </c>
      <c r="C25" s="24" t="s">
        <v>14</v>
      </c>
      <c r="D25" s="1" t="s">
        <v>49</v>
      </c>
    </row>
    <row r="26" spans="1:7" ht="11.25" customHeight="1" x14ac:dyDescent="0.2">
      <c r="A26" s="1" t="s">
        <v>50</v>
      </c>
      <c r="B26" s="24" t="s">
        <v>51</v>
      </c>
      <c r="C26" s="24" t="s">
        <v>14</v>
      </c>
      <c r="D26" s="1" t="s">
        <v>52</v>
      </c>
    </row>
    <row r="27" spans="1:7" ht="11.25" customHeight="1" x14ac:dyDescent="0.2">
      <c r="A27" s="1" t="s">
        <v>53</v>
      </c>
      <c r="B27" s="24" t="s">
        <v>54</v>
      </c>
      <c r="C27" s="24"/>
      <c r="D27" s="1" t="s">
        <v>55</v>
      </c>
    </row>
    <row r="28" spans="1:7" ht="11.25" customHeight="1" x14ac:dyDescent="0.2">
      <c r="A28" s="1" t="s">
        <v>56</v>
      </c>
      <c r="B28" s="24" t="s">
        <v>57</v>
      </c>
      <c r="C28" s="24" t="s">
        <v>14</v>
      </c>
      <c r="D28" s="1" t="s">
        <v>58</v>
      </c>
    </row>
    <row r="29" spans="1:7" ht="11.25" customHeight="1" x14ac:dyDescent="0.2">
      <c r="A29" s="24" t="s">
        <v>59</v>
      </c>
      <c r="B29" s="24" t="s">
        <v>60</v>
      </c>
      <c r="C29" s="24"/>
      <c r="D29" s="1" t="s">
        <v>61</v>
      </c>
    </row>
    <row r="30" spans="1:7" ht="11.25" customHeight="1" x14ac:dyDescent="0.2">
      <c r="A30" s="24" t="s">
        <v>62</v>
      </c>
      <c r="B30" s="24" t="s">
        <v>63</v>
      </c>
      <c r="C30" s="24" t="s">
        <v>14</v>
      </c>
      <c r="D30" s="1" t="s">
        <v>64</v>
      </c>
    </row>
    <row r="31" spans="1:7" ht="11.25" customHeight="1" x14ac:dyDescent="0.2">
      <c r="A31" s="1" t="s">
        <v>65</v>
      </c>
      <c r="B31" s="24" t="s">
        <v>66</v>
      </c>
      <c r="C31" s="24"/>
      <c r="D31" s="1" t="s">
        <v>64</v>
      </c>
    </row>
    <row r="32" spans="1:7" ht="11.25" customHeight="1" x14ac:dyDescent="0.2">
      <c r="A32" s="1" t="s">
        <v>67</v>
      </c>
      <c r="B32" s="24" t="s">
        <v>68</v>
      </c>
      <c r="C32" s="24" t="s">
        <v>14</v>
      </c>
      <c r="D32" s="1" t="s">
        <v>64</v>
      </c>
    </row>
    <row r="33" spans="1:5" ht="11.25" customHeight="1" x14ac:dyDescent="0.2">
      <c r="A33" s="1" t="s">
        <v>69</v>
      </c>
      <c r="B33" s="24" t="s">
        <v>70</v>
      </c>
      <c r="C33" s="24" t="s">
        <v>14</v>
      </c>
      <c r="D33" s="1" t="s">
        <v>71</v>
      </c>
    </row>
    <row r="34" spans="1:5" ht="11.25" customHeight="1" x14ac:dyDescent="0.2">
      <c r="A34" s="1" t="s">
        <v>72</v>
      </c>
      <c r="B34" s="24" t="s">
        <v>73</v>
      </c>
      <c r="C34" s="24" t="s">
        <v>74</v>
      </c>
      <c r="D34" s="1" t="s">
        <v>75</v>
      </c>
    </row>
    <row r="35" spans="1:5" ht="11.25" customHeight="1" x14ac:dyDescent="0.2">
      <c r="A35" s="24" t="s">
        <v>76</v>
      </c>
      <c r="B35" s="24" t="s">
        <v>77</v>
      </c>
      <c r="C35" s="24" t="s">
        <v>74</v>
      </c>
      <c r="D35" s="1" t="s">
        <v>78</v>
      </c>
    </row>
    <row r="36" spans="1:5" ht="11.25" customHeight="1" x14ac:dyDescent="0.2">
      <c r="A36" s="24" t="s">
        <v>79</v>
      </c>
      <c r="B36" s="24" t="s">
        <v>80</v>
      </c>
      <c r="C36" s="24" t="s">
        <v>74</v>
      </c>
      <c r="D36" s="1" t="s">
        <v>81</v>
      </c>
    </row>
    <row r="37" spans="1:5" ht="11.25" customHeight="1" x14ac:dyDescent="0.2">
      <c r="A37" s="1" t="s">
        <v>82</v>
      </c>
      <c r="B37" s="24" t="s">
        <v>83</v>
      </c>
      <c r="C37" s="24" t="s">
        <v>84</v>
      </c>
      <c r="D37" s="1" t="s">
        <v>85</v>
      </c>
    </row>
    <row r="38" spans="1:5" ht="11.25" customHeight="1" x14ac:dyDescent="0.2">
      <c r="A38" s="1" t="s">
        <v>86</v>
      </c>
      <c r="B38" s="24" t="s">
        <v>87</v>
      </c>
      <c r="C38" s="24" t="s">
        <v>88</v>
      </c>
      <c r="D38" s="1" t="s">
        <v>89</v>
      </c>
    </row>
    <row r="39" spans="1:5" ht="11.25" customHeight="1" x14ac:dyDescent="0.2">
      <c r="A39" s="1" t="s">
        <v>90</v>
      </c>
      <c r="B39" s="24" t="s">
        <v>91</v>
      </c>
      <c r="C39" s="24"/>
      <c r="D39" s="1" t="s">
        <v>92</v>
      </c>
    </row>
    <row r="41" spans="1:5" ht="11.25" customHeight="1" x14ac:dyDescent="0.2">
      <c r="B41" s="8"/>
      <c r="D41" s="24"/>
    </row>
    <row r="42" spans="1:5" ht="11.25" customHeight="1" x14ac:dyDescent="0.2">
      <c r="A42" s="5" t="s">
        <v>93</v>
      </c>
    </row>
    <row r="43" spans="1:5" ht="11.25" customHeight="1" x14ac:dyDescent="0.2">
      <c r="A43" s="5" t="s">
        <v>8</v>
      </c>
      <c r="B43" s="5" t="s">
        <v>9</v>
      </c>
      <c r="C43" s="5"/>
      <c r="D43" s="5"/>
      <c r="E43" s="5"/>
    </row>
    <row r="44" spans="1:5" ht="11.25" customHeight="1" x14ac:dyDescent="0.2">
      <c r="A44" s="1" t="s">
        <v>12</v>
      </c>
      <c r="B44" s="1" t="s">
        <v>13</v>
      </c>
      <c r="C44" s="1" t="s">
        <v>14</v>
      </c>
      <c r="D44" s="1" t="s">
        <v>15</v>
      </c>
    </row>
    <row r="45" spans="1:5" ht="11.25" customHeight="1" x14ac:dyDescent="0.2">
      <c r="A45" s="1" t="s">
        <v>16</v>
      </c>
      <c r="B45" s="1" t="s">
        <v>17</v>
      </c>
      <c r="C45" s="1" t="s">
        <v>14</v>
      </c>
      <c r="D45" s="1" t="s">
        <v>18</v>
      </c>
    </row>
    <row r="46" spans="1:5" ht="11.25" customHeight="1" x14ac:dyDescent="0.2">
      <c r="A46" s="1" t="s">
        <v>19</v>
      </c>
      <c r="B46" s="1" t="s">
        <v>20</v>
      </c>
      <c r="C46" s="1" t="s">
        <v>14</v>
      </c>
      <c r="D46" s="1" t="s">
        <v>21</v>
      </c>
    </row>
    <row r="47" spans="1:5" ht="11.25" customHeight="1" x14ac:dyDescent="0.2">
      <c r="A47" s="1" t="s">
        <v>22</v>
      </c>
      <c r="B47" s="1" t="s">
        <v>94</v>
      </c>
      <c r="C47" s="1" t="s">
        <v>14</v>
      </c>
      <c r="D47" s="1" t="s">
        <v>95</v>
      </c>
    </row>
    <row r="48" spans="1:5" ht="11.25" customHeight="1" x14ac:dyDescent="0.2">
      <c r="A48" s="24" t="s">
        <v>25</v>
      </c>
      <c r="B48" s="24" t="s">
        <v>23</v>
      </c>
      <c r="C48" s="24" t="s">
        <v>14</v>
      </c>
      <c r="D48" s="24" t="s">
        <v>24</v>
      </c>
      <c r="E48" s="24"/>
    </row>
    <row r="49" spans="1:5" ht="11.25" customHeight="1" x14ac:dyDescent="0.2">
      <c r="A49" s="1" t="s">
        <v>28</v>
      </c>
      <c r="B49" s="1" t="s">
        <v>26</v>
      </c>
      <c r="C49" s="1" t="s">
        <v>14</v>
      </c>
      <c r="D49" s="24" t="s">
        <v>27</v>
      </c>
      <c r="E49" s="24"/>
    </row>
    <row r="50" spans="1:5" ht="11.25" customHeight="1" x14ac:dyDescent="0.2">
      <c r="A50" s="1" t="s">
        <v>31</v>
      </c>
      <c r="B50" s="1" t="s">
        <v>96</v>
      </c>
      <c r="D50" s="24" t="s">
        <v>30</v>
      </c>
      <c r="E50" s="24"/>
    </row>
    <row r="51" spans="1:5" ht="11.25" customHeight="1" x14ac:dyDescent="0.2">
      <c r="A51" s="1" t="s">
        <v>34</v>
      </c>
      <c r="B51" s="1" t="s">
        <v>97</v>
      </c>
      <c r="C51" s="1" t="s">
        <v>14</v>
      </c>
      <c r="D51" s="24" t="s">
        <v>33</v>
      </c>
      <c r="E51" s="24"/>
    </row>
    <row r="52" spans="1:5" ht="11.25" customHeight="1" x14ac:dyDescent="0.2">
      <c r="A52" s="1" t="s">
        <v>37</v>
      </c>
      <c r="B52" s="1" t="s">
        <v>35</v>
      </c>
      <c r="C52" s="1" t="s">
        <v>14</v>
      </c>
      <c r="D52" s="1" t="s">
        <v>36</v>
      </c>
    </row>
    <row r="53" spans="1:5" ht="11.25" customHeight="1" x14ac:dyDescent="0.2">
      <c r="A53" s="1" t="s">
        <v>41</v>
      </c>
      <c r="B53" s="1" t="s">
        <v>98</v>
      </c>
      <c r="C53" s="24" t="s">
        <v>39</v>
      </c>
      <c r="D53" s="1" t="s">
        <v>40</v>
      </c>
    </row>
    <row r="54" spans="1:5" ht="11.25" customHeight="1" x14ac:dyDescent="0.2">
      <c r="A54" s="1" t="s">
        <v>44</v>
      </c>
      <c r="B54" s="1" t="s">
        <v>42</v>
      </c>
      <c r="D54" s="1" t="s">
        <v>43</v>
      </c>
    </row>
    <row r="55" spans="1:5" ht="11.25" customHeight="1" x14ac:dyDescent="0.2">
      <c r="A55" s="1" t="s">
        <v>47</v>
      </c>
      <c r="B55" s="1" t="s">
        <v>45</v>
      </c>
      <c r="D55" s="1" t="s">
        <v>46</v>
      </c>
    </row>
    <row r="56" spans="1:5" ht="11.25" customHeight="1" x14ac:dyDescent="0.2">
      <c r="A56" s="1" t="s">
        <v>50</v>
      </c>
      <c r="B56" s="1" t="s">
        <v>48</v>
      </c>
      <c r="C56" s="1" t="s">
        <v>14</v>
      </c>
      <c r="D56" s="1" t="s">
        <v>49</v>
      </c>
    </row>
    <row r="57" spans="1:5" ht="11.25" customHeight="1" x14ac:dyDescent="0.2">
      <c r="A57" s="1" t="s">
        <v>53</v>
      </c>
      <c r="B57" s="1" t="s">
        <v>51</v>
      </c>
      <c r="C57" s="1" t="s">
        <v>14</v>
      </c>
      <c r="D57" s="1" t="s">
        <v>52</v>
      </c>
    </row>
    <row r="58" spans="1:5" ht="11.25" customHeight="1" x14ac:dyDescent="0.2">
      <c r="A58" s="1" t="s">
        <v>56</v>
      </c>
      <c r="B58" s="1" t="s">
        <v>99</v>
      </c>
      <c r="D58" s="1" t="s">
        <v>55</v>
      </c>
    </row>
    <row r="59" spans="1:5" ht="11.25" customHeight="1" x14ac:dyDescent="0.2">
      <c r="A59" s="24" t="s">
        <v>59</v>
      </c>
      <c r="B59" s="1" t="s">
        <v>57</v>
      </c>
      <c r="C59" s="1" t="s">
        <v>14</v>
      </c>
      <c r="D59" s="1" t="s">
        <v>58</v>
      </c>
    </row>
    <row r="60" spans="1:5" ht="11.25" customHeight="1" x14ac:dyDescent="0.2">
      <c r="A60" s="24" t="s">
        <v>62</v>
      </c>
      <c r="B60" s="6" t="s">
        <v>60</v>
      </c>
      <c r="C60" s="6"/>
      <c r="D60" s="1" t="s">
        <v>61</v>
      </c>
    </row>
    <row r="61" spans="1:5" ht="11.25" customHeight="1" x14ac:dyDescent="0.2">
      <c r="A61" s="1" t="s">
        <v>65</v>
      </c>
      <c r="B61" s="13" t="s">
        <v>100</v>
      </c>
      <c r="C61" s="13" t="s">
        <v>14</v>
      </c>
      <c r="D61" s="1" t="s">
        <v>101</v>
      </c>
    </row>
    <row r="62" spans="1:5" ht="11.25" customHeight="1" x14ac:dyDescent="0.2">
      <c r="A62" s="1" t="s">
        <v>67</v>
      </c>
      <c r="B62" s="1" t="s">
        <v>102</v>
      </c>
      <c r="C62" s="1" t="s">
        <v>14</v>
      </c>
      <c r="D62" s="1" t="s">
        <v>103</v>
      </c>
    </row>
    <row r="63" spans="1:5" ht="11.25" customHeight="1" x14ac:dyDescent="0.2">
      <c r="A63" s="1" t="s">
        <v>69</v>
      </c>
      <c r="B63" s="14" t="s">
        <v>104</v>
      </c>
      <c r="C63" s="14" t="s">
        <v>14</v>
      </c>
      <c r="D63" s="1" t="s">
        <v>105</v>
      </c>
    </row>
    <row r="64" spans="1:5" ht="11.25" customHeight="1" x14ac:dyDescent="0.2">
      <c r="A64" s="1" t="s">
        <v>72</v>
      </c>
      <c r="B64" s="6" t="s">
        <v>106</v>
      </c>
      <c r="C64" s="6" t="s">
        <v>14</v>
      </c>
      <c r="D64" s="6" t="s">
        <v>107</v>
      </c>
    </row>
    <row r="65" spans="1:4" ht="11.25" customHeight="1" x14ac:dyDescent="0.2">
      <c r="A65" s="1" t="s">
        <v>76</v>
      </c>
      <c r="B65" s="7" t="s">
        <v>91</v>
      </c>
      <c r="C65" s="7"/>
      <c r="D65" s="7"/>
    </row>
    <row r="66" spans="1:4" ht="11.25" customHeight="1" x14ac:dyDescent="0.2">
      <c r="B66" s="7"/>
      <c r="C66" s="7"/>
      <c r="D66" s="7"/>
    </row>
    <row r="67" spans="1:4" ht="11.25" customHeight="1" x14ac:dyDescent="0.2">
      <c r="B67" s="7"/>
      <c r="C67" s="7"/>
      <c r="D67" s="7"/>
    </row>
    <row r="68" spans="1:4" ht="11.25" customHeight="1" x14ac:dyDescent="0.2">
      <c r="A68" s="45" t="s">
        <v>108</v>
      </c>
    </row>
    <row r="69" spans="1:4" ht="11.25" customHeight="1" x14ac:dyDescent="0.2">
      <c r="A69" s="24" t="s">
        <v>109</v>
      </c>
    </row>
    <row r="70" spans="1:4" ht="11.25" customHeight="1" x14ac:dyDescent="0.2">
      <c r="A70" s="1" t="s">
        <v>110</v>
      </c>
    </row>
    <row r="71" spans="1:4" ht="11.25" customHeight="1" x14ac:dyDescent="0.2">
      <c r="A71" s="1" t="s">
        <v>111</v>
      </c>
    </row>
    <row r="72" spans="1:4" ht="11.25" customHeight="1" x14ac:dyDescent="0.2">
      <c r="A72" s="1" t="s">
        <v>112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kunta/kuntayhtymä" error="Valitse valikosta" promptTitle="Valitse kunta/kuntayhtymä" prompt="Valitse valikosta" xr:uid="{00000000-0002-0000-0000-000000000000}">
          <x14:formula1>
            <xm:f>Valikot!$A$2:$A$32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4"/>
  <dimension ref="A1:K72"/>
  <sheetViews>
    <sheetView workbookViewId="0">
      <selection activeCell="F18" sqref="F18"/>
    </sheetView>
  </sheetViews>
  <sheetFormatPr defaultColWidth="8.85546875" defaultRowHeight="12.75" x14ac:dyDescent="0.2"/>
  <cols>
    <col min="1" max="1" width="37.5703125" style="27" customWidth="1"/>
    <col min="2" max="2" width="16.7109375" style="27" customWidth="1"/>
    <col min="3" max="3" width="35.140625" style="27" customWidth="1"/>
    <col min="4" max="4" width="30" style="27" customWidth="1"/>
    <col min="5" max="5" width="23.7109375" style="27" customWidth="1"/>
    <col min="6" max="6" width="50.5703125" style="27" customWidth="1"/>
    <col min="7" max="7" width="92.28515625" style="27" bestFit="1" customWidth="1"/>
    <col min="8" max="8" width="16.85546875" style="27" bestFit="1" customWidth="1"/>
    <col min="9" max="16384" width="8.85546875" style="27"/>
  </cols>
  <sheetData>
    <row r="1" spans="1:11" ht="15" x14ac:dyDescent="0.25">
      <c r="A1" s="26" t="s">
        <v>169</v>
      </c>
      <c r="B1" s="26" t="s">
        <v>170</v>
      </c>
      <c r="C1" s="26" t="s">
        <v>171</v>
      </c>
      <c r="D1" s="26" t="s">
        <v>172</v>
      </c>
      <c r="E1" s="26" t="s">
        <v>173</v>
      </c>
      <c r="F1" s="26" t="s">
        <v>174</v>
      </c>
      <c r="G1" s="26" t="s">
        <v>175</v>
      </c>
      <c r="H1" s="26" t="s">
        <v>176</v>
      </c>
      <c r="I1"/>
      <c r="J1"/>
      <c r="K1"/>
    </row>
    <row r="2" spans="1:11" ht="15" x14ac:dyDescent="0.25">
      <c r="A2" s="27" t="s">
        <v>177</v>
      </c>
      <c r="B2" s="27" t="s">
        <v>178</v>
      </c>
      <c r="C2" s="28" t="s">
        <v>179</v>
      </c>
      <c r="D2" s="27" t="s">
        <v>180</v>
      </c>
      <c r="E2" s="27" t="s">
        <v>181</v>
      </c>
      <c r="F2" s="27" t="s">
        <v>182</v>
      </c>
      <c r="G2" s="27" t="s">
        <v>183</v>
      </c>
      <c r="H2" s="30" t="s">
        <v>184</v>
      </c>
      <c r="I2"/>
      <c r="J2"/>
      <c r="K2"/>
    </row>
    <row r="3" spans="1:11" ht="15" x14ac:dyDescent="0.25">
      <c r="A3" s="27" t="s">
        <v>185</v>
      </c>
      <c r="B3" s="27" t="s">
        <v>186</v>
      </c>
      <c r="C3" s="28" t="s">
        <v>187</v>
      </c>
      <c r="D3" s="27" t="s">
        <v>188</v>
      </c>
      <c r="E3" s="27" t="s">
        <v>189</v>
      </c>
      <c r="F3" s="27" t="s">
        <v>190</v>
      </c>
      <c r="G3" s="27" t="s">
        <v>191</v>
      </c>
      <c r="H3" s="30" t="s">
        <v>192</v>
      </c>
      <c r="I3"/>
      <c r="J3"/>
      <c r="K3"/>
    </row>
    <row r="4" spans="1:11" ht="15" x14ac:dyDescent="0.25">
      <c r="A4" s="27" t="s">
        <v>193</v>
      </c>
      <c r="B4" s="27" t="s">
        <v>194</v>
      </c>
      <c r="C4" s="28" t="s">
        <v>195</v>
      </c>
      <c r="D4" s="27" t="s">
        <v>196</v>
      </c>
      <c r="E4" s="29"/>
      <c r="F4" s="27" t="s">
        <v>197</v>
      </c>
      <c r="G4" s="27" t="s">
        <v>198</v>
      </c>
      <c r="H4" s="30" t="s">
        <v>199</v>
      </c>
      <c r="I4"/>
      <c r="J4"/>
      <c r="K4"/>
    </row>
    <row r="5" spans="1:11" ht="15" x14ac:dyDescent="0.25">
      <c r="A5" s="27" t="s">
        <v>200</v>
      </c>
      <c r="B5" s="27" t="s">
        <v>201</v>
      </c>
      <c r="D5" s="27" t="s">
        <v>202</v>
      </c>
      <c r="F5" s="27" t="s">
        <v>203</v>
      </c>
      <c r="G5" s="27" t="s">
        <v>204</v>
      </c>
      <c r="I5"/>
      <c r="J5"/>
      <c r="K5"/>
    </row>
    <row r="6" spans="1:11" ht="15" x14ac:dyDescent="0.25">
      <c r="A6" s="27" t="s">
        <v>205</v>
      </c>
      <c r="D6" s="27" t="s">
        <v>206</v>
      </c>
      <c r="F6" s="27" t="s">
        <v>207</v>
      </c>
      <c r="G6" s="27" t="s">
        <v>208</v>
      </c>
      <c r="I6"/>
      <c r="J6"/>
      <c r="K6"/>
    </row>
    <row r="7" spans="1:11" ht="15" x14ac:dyDescent="0.25">
      <c r="A7" s="27" t="s">
        <v>209</v>
      </c>
      <c r="D7" s="27" t="s">
        <v>210</v>
      </c>
      <c r="F7" s="27" t="s">
        <v>211</v>
      </c>
      <c r="G7" s="27" t="s">
        <v>212</v>
      </c>
      <c r="I7"/>
      <c r="J7"/>
      <c r="K7"/>
    </row>
    <row r="8" spans="1:11" x14ac:dyDescent="0.2">
      <c r="A8" s="30" t="s">
        <v>213</v>
      </c>
      <c r="D8" s="27" t="s">
        <v>214</v>
      </c>
      <c r="F8" s="27" t="s">
        <v>215</v>
      </c>
      <c r="G8" s="27" t="s">
        <v>216</v>
      </c>
    </row>
    <row r="9" spans="1:11" x14ac:dyDescent="0.2">
      <c r="A9" s="30" t="s">
        <v>217</v>
      </c>
      <c r="D9" s="27" t="s">
        <v>218</v>
      </c>
      <c r="F9" s="27" t="s">
        <v>219</v>
      </c>
      <c r="G9" s="27" t="s">
        <v>220</v>
      </c>
    </row>
    <row r="10" spans="1:11" x14ac:dyDescent="0.2">
      <c r="A10" s="30" t="s">
        <v>221</v>
      </c>
      <c r="F10" s="27" t="s">
        <v>222</v>
      </c>
      <c r="G10" s="27" t="s">
        <v>223</v>
      </c>
    </row>
    <row r="11" spans="1:11" x14ac:dyDescent="0.2">
      <c r="A11" s="30" t="s">
        <v>224</v>
      </c>
      <c r="F11" s="27" t="s">
        <v>225</v>
      </c>
      <c r="G11" s="27" t="s">
        <v>226</v>
      </c>
    </row>
    <row r="12" spans="1:11" x14ac:dyDescent="0.2">
      <c r="A12" s="30" t="s">
        <v>227</v>
      </c>
      <c r="F12" s="27" t="s">
        <v>228</v>
      </c>
      <c r="G12" s="27" t="s">
        <v>229</v>
      </c>
    </row>
    <row r="13" spans="1:11" x14ac:dyDescent="0.2">
      <c r="A13" s="30" t="s">
        <v>230</v>
      </c>
      <c r="F13" s="27" t="s">
        <v>231</v>
      </c>
      <c r="G13" s="27" t="s">
        <v>232</v>
      </c>
    </row>
    <row r="14" spans="1:11" x14ac:dyDescent="0.2">
      <c r="A14" s="30" t="s">
        <v>233</v>
      </c>
      <c r="F14" s="27" t="s">
        <v>234</v>
      </c>
      <c r="G14" s="27" t="s">
        <v>235</v>
      </c>
    </row>
    <row r="15" spans="1:11" x14ac:dyDescent="0.2">
      <c r="A15" s="30" t="s">
        <v>236</v>
      </c>
      <c r="F15" s="27" t="s">
        <v>237</v>
      </c>
      <c r="G15" s="27" t="s">
        <v>238</v>
      </c>
    </row>
    <row r="16" spans="1:11" x14ac:dyDescent="0.2">
      <c r="A16" s="30" t="s">
        <v>239</v>
      </c>
      <c r="F16" s="27" t="s">
        <v>240</v>
      </c>
      <c r="G16" s="27" t="s">
        <v>241</v>
      </c>
    </row>
    <row r="17" spans="1:7" x14ac:dyDescent="0.2">
      <c r="A17" s="30" t="s">
        <v>242</v>
      </c>
      <c r="F17" s="27" t="s">
        <v>243</v>
      </c>
      <c r="G17" s="27" t="s">
        <v>244</v>
      </c>
    </row>
    <row r="18" spans="1:7" x14ac:dyDescent="0.2">
      <c r="A18" s="30" t="s">
        <v>245</v>
      </c>
      <c r="F18" s="27" t="s">
        <v>246</v>
      </c>
      <c r="G18" s="27" t="s">
        <v>247</v>
      </c>
    </row>
    <row r="19" spans="1:7" x14ac:dyDescent="0.2">
      <c r="A19" s="30" t="s">
        <v>248</v>
      </c>
      <c r="F19" s="27" t="s">
        <v>249</v>
      </c>
      <c r="G19" s="27" t="s">
        <v>250</v>
      </c>
    </row>
    <row r="20" spans="1:7" x14ac:dyDescent="0.2">
      <c r="A20" s="30" t="s">
        <v>251</v>
      </c>
      <c r="C20" s="26"/>
      <c r="G20" s="27" t="s">
        <v>252</v>
      </c>
    </row>
    <row r="21" spans="1:7" x14ac:dyDescent="0.2">
      <c r="A21" s="30" t="s">
        <v>253</v>
      </c>
      <c r="G21" s="27" t="s">
        <v>254</v>
      </c>
    </row>
    <row r="22" spans="1:7" x14ac:dyDescent="0.2">
      <c r="A22" s="30" t="s">
        <v>255</v>
      </c>
      <c r="G22" s="27" t="s">
        <v>256</v>
      </c>
    </row>
    <row r="23" spans="1:7" x14ac:dyDescent="0.2">
      <c r="A23" s="30" t="s">
        <v>257</v>
      </c>
      <c r="G23" s="27" t="s">
        <v>258</v>
      </c>
    </row>
    <row r="24" spans="1:7" x14ac:dyDescent="0.2">
      <c r="A24" s="30" t="s">
        <v>259</v>
      </c>
      <c r="G24" s="27" t="s">
        <v>260</v>
      </c>
    </row>
    <row r="25" spans="1:7" x14ac:dyDescent="0.2">
      <c r="A25" s="30" t="s">
        <v>261</v>
      </c>
      <c r="G25" s="27" t="s">
        <v>262</v>
      </c>
    </row>
    <row r="26" spans="1:7" x14ac:dyDescent="0.2">
      <c r="A26" s="30" t="s">
        <v>263</v>
      </c>
      <c r="G26" s="27" t="s">
        <v>264</v>
      </c>
    </row>
    <row r="27" spans="1:7" x14ac:dyDescent="0.2">
      <c r="A27" s="30" t="s">
        <v>265</v>
      </c>
      <c r="G27" s="27" t="s">
        <v>266</v>
      </c>
    </row>
    <row r="28" spans="1:7" x14ac:dyDescent="0.2">
      <c r="A28" s="30" t="s">
        <v>267</v>
      </c>
      <c r="G28" s="27" t="s">
        <v>268</v>
      </c>
    </row>
    <row r="29" spans="1:7" x14ac:dyDescent="0.2">
      <c r="A29" s="30" t="s">
        <v>269</v>
      </c>
      <c r="G29" s="27" t="s">
        <v>270</v>
      </c>
    </row>
    <row r="30" spans="1:7" x14ac:dyDescent="0.2">
      <c r="A30" s="30" t="s">
        <v>271</v>
      </c>
      <c r="G30" s="27" t="s">
        <v>272</v>
      </c>
    </row>
    <row r="31" spans="1:7" x14ac:dyDescent="0.2">
      <c r="A31" s="30" t="s">
        <v>273</v>
      </c>
      <c r="G31" s="27" t="s">
        <v>274</v>
      </c>
    </row>
    <row r="32" spans="1:7" x14ac:dyDescent="0.2">
      <c r="A32" s="30" t="s">
        <v>275</v>
      </c>
      <c r="G32" s="27" t="s">
        <v>276</v>
      </c>
    </row>
    <row r="33" spans="1:7" x14ac:dyDescent="0.2">
      <c r="A33" s="30"/>
      <c r="G33" s="27" t="s">
        <v>277</v>
      </c>
    </row>
    <row r="34" spans="1:7" x14ac:dyDescent="0.2">
      <c r="A34" s="30"/>
      <c r="G34" s="27" t="s">
        <v>278</v>
      </c>
    </row>
    <row r="35" spans="1:7" x14ac:dyDescent="0.2">
      <c r="A35" s="30"/>
      <c r="G35" s="27" t="s">
        <v>279</v>
      </c>
    </row>
    <row r="36" spans="1:7" x14ac:dyDescent="0.2">
      <c r="G36" s="27" t="s">
        <v>280</v>
      </c>
    </row>
    <row r="37" spans="1:7" x14ac:dyDescent="0.2">
      <c r="G37" s="27" t="s">
        <v>281</v>
      </c>
    </row>
    <row r="38" spans="1:7" x14ac:dyDescent="0.2">
      <c r="G38" s="27" t="s">
        <v>282</v>
      </c>
    </row>
    <row r="39" spans="1:7" x14ac:dyDescent="0.2">
      <c r="G39" s="27" t="s">
        <v>283</v>
      </c>
    </row>
    <row r="40" spans="1:7" x14ac:dyDescent="0.2">
      <c r="G40" s="27" t="s">
        <v>284</v>
      </c>
    </row>
    <row r="41" spans="1:7" x14ac:dyDescent="0.2">
      <c r="G41" s="27" t="s">
        <v>285</v>
      </c>
    </row>
    <row r="42" spans="1:7" x14ac:dyDescent="0.2">
      <c r="G42" s="27" t="s">
        <v>286</v>
      </c>
    </row>
    <row r="43" spans="1:7" x14ac:dyDescent="0.2">
      <c r="G43" s="27" t="s">
        <v>287</v>
      </c>
    </row>
    <row r="44" spans="1:7" x14ac:dyDescent="0.2">
      <c r="G44" s="27" t="s">
        <v>288</v>
      </c>
    </row>
    <row r="45" spans="1:7" x14ac:dyDescent="0.2">
      <c r="G45" s="27" t="s">
        <v>289</v>
      </c>
    </row>
    <row r="46" spans="1:7" x14ac:dyDescent="0.2">
      <c r="G46" s="27" t="s">
        <v>290</v>
      </c>
    </row>
    <row r="47" spans="1:7" x14ac:dyDescent="0.2">
      <c r="G47" s="27" t="s">
        <v>291</v>
      </c>
    </row>
    <row r="48" spans="1:7" x14ac:dyDescent="0.2">
      <c r="G48" s="27" t="s">
        <v>292</v>
      </c>
    </row>
    <row r="49" spans="7:7" x14ac:dyDescent="0.2">
      <c r="G49" s="27" t="s">
        <v>293</v>
      </c>
    </row>
    <row r="50" spans="7:7" x14ac:dyDescent="0.2">
      <c r="G50" s="27" t="s">
        <v>294</v>
      </c>
    </row>
    <row r="51" spans="7:7" x14ac:dyDescent="0.2">
      <c r="G51" s="27" t="s">
        <v>295</v>
      </c>
    </row>
    <row r="52" spans="7:7" x14ac:dyDescent="0.2">
      <c r="G52" s="27" t="s">
        <v>296</v>
      </c>
    </row>
    <row r="53" spans="7:7" x14ac:dyDescent="0.2">
      <c r="G53" s="27" t="s">
        <v>297</v>
      </c>
    </row>
    <row r="54" spans="7:7" x14ac:dyDescent="0.2">
      <c r="G54" s="27" t="s">
        <v>298</v>
      </c>
    </row>
    <row r="55" spans="7:7" x14ac:dyDescent="0.2">
      <c r="G55" s="27" t="s">
        <v>299</v>
      </c>
    </row>
    <row r="56" spans="7:7" x14ac:dyDescent="0.2">
      <c r="G56" s="27" t="s">
        <v>300</v>
      </c>
    </row>
    <row r="57" spans="7:7" x14ac:dyDescent="0.2">
      <c r="G57" s="27" t="s">
        <v>301</v>
      </c>
    </row>
    <row r="58" spans="7:7" x14ac:dyDescent="0.2">
      <c r="G58" s="27" t="s">
        <v>302</v>
      </c>
    </row>
    <row r="59" spans="7:7" x14ac:dyDescent="0.2">
      <c r="G59" s="27" t="s">
        <v>303</v>
      </c>
    </row>
    <row r="60" spans="7:7" x14ac:dyDescent="0.2">
      <c r="G60" s="27" t="s">
        <v>304</v>
      </c>
    </row>
    <row r="61" spans="7:7" x14ac:dyDescent="0.2">
      <c r="G61" s="27" t="s">
        <v>305</v>
      </c>
    </row>
    <row r="62" spans="7:7" x14ac:dyDescent="0.2">
      <c r="G62" s="27" t="s">
        <v>306</v>
      </c>
    </row>
    <row r="63" spans="7:7" x14ac:dyDescent="0.2">
      <c r="G63" s="27" t="s">
        <v>307</v>
      </c>
    </row>
    <row r="64" spans="7:7" x14ac:dyDescent="0.2">
      <c r="G64" s="27" t="s">
        <v>308</v>
      </c>
    </row>
    <row r="65" spans="7:7" x14ac:dyDescent="0.2">
      <c r="G65" s="27" t="s">
        <v>309</v>
      </c>
    </row>
    <row r="66" spans="7:7" x14ac:dyDescent="0.2">
      <c r="G66" s="27" t="s">
        <v>310</v>
      </c>
    </row>
    <row r="67" spans="7:7" x14ac:dyDescent="0.2">
      <c r="G67" s="27" t="s">
        <v>311</v>
      </c>
    </row>
    <row r="68" spans="7:7" x14ac:dyDescent="0.2">
      <c r="G68" s="27" t="s">
        <v>312</v>
      </c>
    </row>
    <row r="69" spans="7:7" x14ac:dyDescent="0.2">
      <c r="G69" s="27" t="s">
        <v>313</v>
      </c>
    </row>
    <row r="70" spans="7:7" x14ac:dyDescent="0.2">
      <c r="G70" s="27" t="s">
        <v>314</v>
      </c>
    </row>
    <row r="71" spans="7:7" x14ac:dyDescent="0.2">
      <c r="G71" s="27" t="s">
        <v>315</v>
      </c>
    </row>
    <row r="72" spans="7:7" x14ac:dyDescent="0.2">
      <c r="G72" s="27" t="s">
        <v>316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F89"/>
  <sheetViews>
    <sheetView showGridLines="0" zoomScaleNormal="100" workbookViewId="0">
      <selection activeCell="D21" sqref="D21"/>
    </sheetView>
  </sheetViews>
  <sheetFormatPr defaultColWidth="9.140625" defaultRowHeight="11.25" customHeight="1" x14ac:dyDescent="0.2"/>
  <cols>
    <col min="1" max="2" width="4.28515625" style="1" customWidth="1"/>
    <col min="3" max="3" width="40.7109375" style="1" customWidth="1"/>
    <col min="4" max="4" width="12" style="7" customWidth="1"/>
    <col min="5" max="5" width="5.140625" style="1" customWidth="1"/>
    <col min="6" max="16384" width="9.140625" style="1"/>
  </cols>
  <sheetData>
    <row r="1" spans="1:6" s="5" customFormat="1" ht="11.25" customHeight="1" x14ac:dyDescent="0.2">
      <c r="A1" s="5" t="s">
        <v>113</v>
      </c>
      <c r="D1" s="22"/>
    </row>
    <row r="2" spans="1:6" ht="11.25" customHeight="1" x14ac:dyDescent="0.2">
      <c r="A2" s="23" t="s">
        <v>114</v>
      </c>
    </row>
    <row r="3" spans="1:6" ht="11.25" customHeight="1" x14ac:dyDescent="0.2">
      <c r="A3" s="23"/>
    </row>
    <row r="4" spans="1:6" ht="11.25" customHeight="1" x14ac:dyDescent="0.2">
      <c r="A4" s="15"/>
      <c r="B4" s="15"/>
      <c r="C4" s="1" t="s">
        <v>115</v>
      </c>
      <c r="F4" s="8"/>
    </row>
    <row r="5" spans="1:6" ht="11.25" customHeight="1" x14ac:dyDescent="0.2">
      <c r="C5" s="1" t="s">
        <v>116</v>
      </c>
      <c r="F5" s="8"/>
    </row>
    <row r="7" spans="1:6" ht="11.25" customHeight="1" x14ac:dyDescent="0.2">
      <c r="A7" s="16"/>
      <c r="B7" s="16"/>
      <c r="C7" s="16"/>
      <c r="D7" s="21" t="s">
        <v>117</v>
      </c>
    </row>
    <row r="8" spans="1:6" ht="11.25" customHeight="1" x14ac:dyDescent="0.2">
      <c r="A8" s="17"/>
      <c r="B8" s="17"/>
      <c r="C8" s="17"/>
      <c r="D8" s="18"/>
    </row>
    <row r="9" spans="1:6" ht="11.25" customHeight="1" x14ac:dyDescent="0.2">
      <c r="A9" s="17"/>
      <c r="B9" s="17"/>
      <c r="C9" s="17"/>
      <c r="D9" s="18"/>
    </row>
    <row r="10" spans="1:6" s="5" customFormat="1" ht="11.25" customHeight="1" x14ac:dyDescent="0.2">
      <c r="A10" s="16" t="s">
        <v>118</v>
      </c>
      <c r="B10" s="16"/>
      <c r="C10" s="16"/>
      <c r="D10" s="19">
        <f>D11+D16+D24</f>
        <v>10576986.99</v>
      </c>
    </row>
    <row r="11" spans="1:6" s="5" customFormat="1" ht="11.25" customHeight="1" x14ac:dyDescent="0.2">
      <c r="A11" s="16"/>
      <c r="B11" s="16" t="s">
        <v>119</v>
      </c>
      <c r="C11" s="16"/>
      <c r="D11" s="19">
        <f>SUM(D12:D14)</f>
        <v>0</v>
      </c>
    </row>
    <row r="12" spans="1:6" ht="11.25" customHeight="1" x14ac:dyDescent="0.2">
      <c r="A12" s="17"/>
      <c r="B12" s="17"/>
      <c r="C12" s="15" t="s">
        <v>120</v>
      </c>
      <c r="D12" s="20">
        <v>0</v>
      </c>
    </row>
    <row r="13" spans="1:6" ht="11.25" customHeight="1" x14ac:dyDescent="0.2">
      <c r="A13" s="17"/>
      <c r="B13" s="17"/>
      <c r="C13" s="15" t="s">
        <v>121</v>
      </c>
      <c r="D13" s="20">
        <v>0</v>
      </c>
    </row>
    <row r="14" spans="1:6" ht="11.25" customHeight="1" x14ac:dyDescent="0.2">
      <c r="A14" s="17"/>
      <c r="B14" s="17"/>
      <c r="C14" s="17" t="s">
        <v>122</v>
      </c>
      <c r="D14" s="18">
        <v>0</v>
      </c>
    </row>
    <row r="15" spans="1:6" ht="11.25" customHeight="1" x14ac:dyDescent="0.2">
      <c r="A15" s="17"/>
      <c r="B15" s="17"/>
      <c r="C15" s="17"/>
      <c r="D15" s="18"/>
    </row>
    <row r="16" spans="1:6" s="5" customFormat="1" ht="11.25" customHeight="1" x14ac:dyDescent="0.2">
      <c r="A16" s="16"/>
      <c r="B16" s="16" t="s">
        <v>123</v>
      </c>
      <c r="C16" s="16"/>
      <c r="D16" s="19">
        <f>SUM(D17:D22)</f>
        <v>10576986.99</v>
      </c>
    </row>
    <row r="17" spans="1:5" ht="11.25" customHeight="1" x14ac:dyDescent="0.2">
      <c r="A17" s="17"/>
      <c r="B17" s="17"/>
      <c r="C17" s="17" t="s">
        <v>124</v>
      </c>
      <c r="D17" s="18">
        <v>0</v>
      </c>
    </row>
    <row r="18" spans="1:5" ht="11.25" customHeight="1" x14ac:dyDescent="0.2">
      <c r="A18" s="17"/>
      <c r="B18" s="17"/>
      <c r="C18" s="17" t="s">
        <v>125</v>
      </c>
      <c r="D18" s="18">
        <v>0</v>
      </c>
    </row>
    <row r="19" spans="1:5" ht="11.25" customHeight="1" x14ac:dyDescent="0.2">
      <c r="A19" s="17"/>
      <c r="B19" s="17"/>
      <c r="C19" s="17" t="s">
        <v>126</v>
      </c>
      <c r="D19" s="18">
        <v>0</v>
      </c>
      <c r="E19" s="8"/>
    </row>
    <row r="20" spans="1:5" ht="11.25" customHeight="1" x14ac:dyDescent="0.2">
      <c r="A20" s="17"/>
      <c r="B20" s="17"/>
      <c r="C20" s="15" t="s">
        <v>127</v>
      </c>
      <c r="D20" s="20">
        <v>10576986.99</v>
      </c>
      <c r="E20" s="8"/>
    </row>
    <row r="21" spans="1:5" ht="11.25" customHeight="1" x14ac:dyDescent="0.2">
      <c r="A21" s="17"/>
      <c r="B21" s="17"/>
      <c r="C21" s="15" t="s">
        <v>128</v>
      </c>
      <c r="D21" s="20">
        <v>0</v>
      </c>
      <c r="E21" s="8"/>
    </row>
    <row r="22" spans="1:5" ht="11.25" customHeight="1" x14ac:dyDescent="0.2">
      <c r="A22" s="17"/>
      <c r="B22" s="17"/>
      <c r="C22" s="15" t="s">
        <v>129</v>
      </c>
      <c r="D22" s="20">
        <v>0</v>
      </c>
    </row>
    <row r="23" spans="1:5" ht="11.25" customHeight="1" x14ac:dyDescent="0.2">
      <c r="A23" s="17"/>
      <c r="B23" s="17"/>
      <c r="C23" s="17"/>
      <c r="D23" s="18"/>
    </row>
    <row r="24" spans="1:5" s="5" customFormat="1" ht="11.25" customHeight="1" x14ac:dyDescent="0.2">
      <c r="A24" s="16"/>
      <c r="B24" s="16" t="s">
        <v>130</v>
      </c>
      <c r="C24" s="16"/>
      <c r="D24" s="19">
        <f>SUM(D25:D28)</f>
        <v>0</v>
      </c>
    </row>
    <row r="25" spans="1:5" ht="11.25" customHeight="1" x14ac:dyDescent="0.2">
      <c r="A25" s="17"/>
      <c r="B25" s="17"/>
      <c r="C25" s="15" t="s">
        <v>131</v>
      </c>
      <c r="D25" s="20">
        <v>0</v>
      </c>
    </row>
    <row r="26" spans="1:5" ht="11.25" customHeight="1" x14ac:dyDescent="0.2">
      <c r="A26" s="17"/>
      <c r="B26" s="17"/>
      <c r="C26" s="17" t="s">
        <v>132</v>
      </c>
      <c r="D26" s="18">
        <v>0</v>
      </c>
    </row>
    <row r="27" spans="1:5" ht="11.25" customHeight="1" x14ac:dyDescent="0.2">
      <c r="A27" s="17"/>
      <c r="B27" s="17"/>
      <c r="C27" s="17" t="s">
        <v>133</v>
      </c>
      <c r="D27" s="18">
        <v>0</v>
      </c>
    </row>
    <row r="28" spans="1:5" ht="11.25" customHeight="1" x14ac:dyDescent="0.2">
      <c r="A28" s="17"/>
      <c r="B28" s="17"/>
      <c r="C28" s="17" t="s">
        <v>134</v>
      </c>
      <c r="D28" s="18">
        <v>0</v>
      </c>
    </row>
    <row r="29" spans="1:5" ht="11.25" customHeight="1" x14ac:dyDescent="0.2">
      <c r="A29" s="17"/>
      <c r="B29" s="17"/>
      <c r="C29" s="17"/>
      <c r="D29" s="18"/>
    </row>
    <row r="30" spans="1:5" s="5" customFormat="1" ht="11.25" customHeight="1" x14ac:dyDescent="0.2">
      <c r="A30" s="16" t="s">
        <v>135</v>
      </c>
      <c r="B30" s="16"/>
      <c r="C30" s="16"/>
      <c r="D30" s="19">
        <f>SUM(D31:D33)</f>
        <v>0</v>
      </c>
    </row>
    <row r="31" spans="1:5" ht="11.25" customHeight="1" x14ac:dyDescent="0.2">
      <c r="A31" s="17"/>
      <c r="B31" s="17"/>
      <c r="C31" s="17" t="s">
        <v>136</v>
      </c>
      <c r="D31" s="18">
        <v>0</v>
      </c>
    </row>
    <row r="32" spans="1:5" ht="11.25" customHeight="1" x14ac:dyDescent="0.2">
      <c r="A32" s="17"/>
      <c r="B32" s="17"/>
      <c r="C32" s="15" t="s">
        <v>137</v>
      </c>
      <c r="D32" s="20">
        <v>0</v>
      </c>
    </row>
    <row r="33" spans="1:4" ht="11.25" customHeight="1" x14ac:dyDescent="0.2">
      <c r="A33" s="17"/>
      <c r="B33" s="17"/>
      <c r="C33" s="17" t="s">
        <v>138</v>
      </c>
      <c r="D33" s="18">
        <v>0</v>
      </c>
    </row>
    <row r="34" spans="1:4" ht="11.25" customHeight="1" x14ac:dyDescent="0.2">
      <c r="A34" s="17"/>
      <c r="B34" s="17"/>
      <c r="C34" s="17"/>
      <c r="D34" s="18"/>
    </row>
    <row r="35" spans="1:4" s="5" customFormat="1" ht="11.25" customHeight="1" x14ac:dyDescent="0.2">
      <c r="A35" s="16" t="s">
        <v>139</v>
      </c>
      <c r="B35" s="16"/>
      <c r="C35" s="16"/>
      <c r="D35" s="19"/>
    </row>
    <row r="36" spans="1:4" s="5" customFormat="1" ht="11.25" customHeight="1" x14ac:dyDescent="0.2">
      <c r="A36" s="16"/>
      <c r="B36" s="16" t="s">
        <v>140</v>
      </c>
      <c r="C36" s="16"/>
      <c r="D36" s="19">
        <f>SUM(D37:D41)</f>
        <v>0</v>
      </c>
    </row>
    <row r="37" spans="1:4" ht="11.25" customHeight="1" x14ac:dyDescent="0.2">
      <c r="A37" s="17"/>
      <c r="B37" s="17"/>
      <c r="C37" s="15" t="s">
        <v>141</v>
      </c>
      <c r="D37" s="20">
        <v>0</v>
      </c>
    </row>
    <row r="38" spans="1:4" ht="11.25" customHeight="1" x14ac:dyDescent="0.2">
      <c r="A38" s="17"/>
      <c r="B38" s="17"/>
      <c r="C38" s="15" t="s">
        <v>142</v>
      </c>
      <c r="D38" s="20">
        <v>0</v>
      </c>
    </row>
    <row r="39" spans="1:4" ht="11.25" customHeight="1" x14ac:dyDescent="0.2">
      <c r="A39" s="17"/>
      <c r="B39" s="17"/>
      <c r="C39" s="15" t="s">
        <v>143</v>
      </c>
      <c r="D39" s="20">
        <v>0</v>
      </c>
    </row>
    <row r="40" spans="1:4" ht="11.25" customHeight="1" x14ac:dyDescent="0.2">
      <c r="A40" s="17"/>
      <c r="B40" s="17"/>
      <c r="C40" s="15" t="s">
        <v>144</v>
      </c>
      <c r="D40" s="20">
        <v>0</v>
      </c>
    </row>
    <row r="41" spans="1:4" ht="11.25" customHeight="1" x14ac:dyDescent="0.2">
      <c r="A41" s="17"/>
      <c r="B41" s="17"/>
      <c r="C41" s="15" t="s">
        <v>145</v>
      </c>
      <c r="D41" s="20">
        <v>0</v>
      </c>
    </row>
    <row r="42" spans="1:4" ht="11.25" customHeight="1" x14ac:dyDescent="0.2">
      <c r="A42" s="17"/>
      <c r="B42" s="17"/>
      <c r="C42" s="17"/>
      <c r="D42" s="18"/>
    </row>
    <row r="43" spans="1:4" ht="11.25" customHeight="1" x14ac:dyDescent="0.2">
      <c r="A43" s="17"/>
      <c r="B43" s="17"/>
      <c r="C43" s="17"/>
      <c r="D43" s="19">
        <f>SUM(D10+D36)</f>
        <v>10576986.99</v>
      </c>
    </row>
    <row r="45" spans="1:4" ht="11.25" customHeight="1" x14ac:dyDescent="0.2">
      <c r="D45" s="1"/>
    </row>
    <row r="46" spans="1:4" ht="11.25" customHeight="1" x14ac:dyDescent="0.2">
      <c r="D46" s="1"/>
    </row>
    <row r="47" spans="1:4" s="5" customFormat="1" ht="11.25" customHeight="1" x14ac:dyDescent="0.2"/>
    <row r="48" spans="1:4" ht="11.25" customHeight="1" x14ac:dyDescent="0.2">
      <c r="D48" s="1"/>
    </row>
    <row r="49" spans="4:4" ht="11.25" customHeight="1" x14ac:dyDescent="0.2">
      <c r="D49" s="1"/>
    </row>
    <row r="50" spans="4:4" ht="11.25" customHeight="1" x14ac:dyDescent="0.2">
      <c r="D50" s="1"/>
    </row>
    <row r="51" spans="4:4" ht="11.25" customHeight="1" x14ac:dyDescent="0.2">
      <c r="D51" s="1"/>
    </row>
    <row r="52" spans="4:4" ht="11.25" customHeight="1" x14ac:dyDescent="0.2">
      <c r="D52" s="1"/>
    </row>
    <row r="53" spans="4:4" s="5" customFormat="1" ht="11.25" customHeight="1" x14ac:dyDescent="0.2"/>
    <row r="54" spans="4:4" ht="11.25" customHeight="1" x14ac:dyDescent="0.2">
      <c r="D54" s="1"/>
    </row>
    <row r="55" spans="4:4" ht="11.25" customHeight="1" x14ac:dyDescent="0.2">
      <c r="D55" s="1"/>
    </row>
    <row r="56" spans="4:4" ht="11.25" customHeight="1" x14ac:dyDescent="0.2">
      <c r="D56" s="1"/>
    </row>
    <row r="57" spans="4:4" s="5" customFormat="1" ht="11.25" customHeight="1" x14ac:dyDescent="0.2"/>
    <row r="58" spans="4:4" ht="11.25" customHeight="1" x14ac:dyDescent="0.2">
      <c r="D58" s="1"/>
    </row>
    <row r="59" spans="4:4" ht="11.25" customHeight="1" x14ac:dyDescent="0.2">
      <c r="D59" s="1"/>
    </row>
    <row r="60" spans="4:4" ht="11.25" customHeight="1" x14ac:dyDescent="0.2">
      <c r="D60" s="1"/>
    </row>
    <row r="61" spans="4:4" s="5" customFormat="1" ht="11.25" customHeight="1" x14ac:dyDescent="0.2"/>
    <row r="62" spans="4:4" ht="11.25" customHeight="1" x14ac:dyDescent="0.2">
      <c r="D62" s="1"/>
    </row>
    <row r="63" spans="4:4" ht="11.25" customHeight="1" x14ac:dyDescent="0.2">
      <c r="D63" s="1"/>
    </row>
    <row r="64" spans="4:4" ht="11.25" customHeight="1" x14ac:dyDescent="0.2">
      <c r="D64" s="1"/>
    </row>
    <row r="65" spans="4:4" ht="11.25" customHeight="1" x14ac:dyDescent="0.2">
      <c r="D65" s="1"/>
    </row>
    <row r="66" spans="4:4" s="5" customFormat="1" ht="11.25" customHeight="1" x14ac:dyDescent="0.2"/>
    <row r="67" spans="4:4" s="5" customFormat="1" ht="11.25" customHeight="1" x14ac:dyDescent="0.2"/>
    <row r="68" spans="4:4" ht="11.25" customHeight="1" x14ac:dyDescent="0.2">
      <c r="D68" s="1"/>
    </row>
    <row r="69" spans="4:4" ht="11.25" customHeight="1" x14ac:dyDescent="0.2">
      <c r="D69" s="1"/>
    </row>
    <row r="70" spans="4:4" ht="11.25" customHeight="1" x14ac:dyDescent="0.2">
      <c r="D70" s="1"/>
    </row>
    <row r="71" spans="4:4" ht="11.25" customHeight="1" x14ac:dyDescent="0.2">
      <c r="D71" s="1"/>
    </row>
    <row r="72" spans="4:4" ht="11.25" customHeight="1" x14ac:dyDescent="0.2">
      <c r="D72" s="1"/>
    </row>
    <row r="73" spans="4:4" ht="11.25" customHeight="1" x14ac:dyDescent="0.2">
      <c r="D73" s="1"/>
    </row>
    <row r="74" spans="4:4" ht="11.25" customHeight="1" x14ac:dyDescent="0.2">
      <c r="D74" s="1"/>
    </row>
    <row r="75" spans="4:4" ht="11.25" customHeight="1" x14ac:dyDescent="0.2">
      <c r="D75" s="1"/>
    </row>
    <row r="76" spans="4:4" ht="11.25" customHeight="1" x14ac:dyDescent="0.2">
      <c r="D76" s="1"/>
    </row>
    <row r="77" spans="4:4" s="5" customFormat="1" ht="11.25" customHeight="1" x14ac:dyDescent="0.2"/>
    <row r="78" spans="4:4" ht="11.25" customHeight="1" x14ac:dyDescent="0.2">
      <c r="D78" s="1"/>
    </row>
    <row r="79" spans="4:4" ht="11.25" customHeight="1" x14ac:dyDescent="0.2">
      <c r="D79" s="1"/>
    </row>
    <row r="80" spans="4:4" ht="11.25" customHeight="1" x14ac:dyDescent="0.2">
      <c r="D80" s="1"/>
    </row>
    <row r="81" spans="4:4" ht="11.25" customHeight="1" x14ac:dyDescent="0.2">
      <c r="D81" s="1"/>
    </row>
    <row r="82" spans="4:4" ht="11.25" customHeight="1" x14ac:dyDescent="0.2">
      <c r="D82" s="1"/>
    </row>
    <row r="83" spans="4:4" ht="11.25" customHeight="1" x14ac:dyDescent="0.2">
      <c r="D83" s="1"/>
    </row>
    <row r="84" spans="4:4" ht="11.25" customHeight="1" x14ac:dyDescent="0.2">
      <c r="D84" s="1"/>
    </row>
    <row r="85" spans="4:4" ht="11.25" customHeight="1" x14ac:dyDescent="0.2">
      <c r="D85" s="1"/>
    </row>
    <row r="86" spans="4:4" ht="11.25" customHeight="1" x14ac:dyDescent="0.2">
      <c r="D86" s="1"/>
    </row>
    <row r="87" spans="4:4" ht="11.25" customHeight="1" x14ac:dyDescent="0.2">
      <c r="D87" s="1"/>
    </row>
    <row r="89" spans="4:4" ht="11.25" customHeight="1" x14ac:dyDescent="0.2">
      <c r="D89" s="1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64"/>
  <sheetViews>
    <sheetView tabSelected="1" workbookViewId="0">
      <selection activeCell="S120" sqref="S120"/>
    </sheetView>
  </sheetViews>
  <sheetFormatPr defaultColWidth="9.140625" defaultRowHeight="11.25" customHeight="1" x14ac:dyDescent="0.25"/>
  <cols>
    <col min="1" max="1" width="16.7109375" style="2" customWidth="1"/>
    <col min="2" max="2" width="17.7109375" style="2" customWidth="1"/>
    <col min="3" max="3" width="43.85546875" style="2" customWidth="1"/>
    <col min="4" max="4" width="20.5703125" style="2" customWidth="1"/>
    <col min="5" max="5" width="20.855468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8" width="19.5703125" style="4" customWidth="1"/>
    <col min="19" max="19" width="17.85546875" style="4" customWidth="1"/>
    <col min="20" max="20" width="16" style="3" customWidth="1"/>
    <col min="21" max="21" width="15" style="3" customWidth="1"/>
    <col min="22" max="22" width="14.140625" customWidth="1"/>
    <col min="23" max="23" width="14.42578125" customWidth="1"/>
    <col min="24" max="24" width="20.140625" style="4" customWidth="1"/>
    <col min="25" max="25" width="19.7109375" style="2" customWidth="1"/>
    <col min="26" max="26" width="19.5703125" style="9" customWidth="1"/>
    <col min="27" max="27" width="16.85546875" style="10" customWidth="1"/>
    <col min="28" max="28" width="14.140625" style="2" customWidth="1"/>
    <col min="29" max="16384" width="9.140625" style="2"/>
  </cols>
  <sheetData>
    <row r="1" spans="1:27" ht="18.75" x14ac:dyDescent="0.3">
      <c r="A1" s="39" t="s">
        <v>146</v>
      </c>
      <c r="E1" s="40" t="s">
        <v>147</v>
      </c>
      <c r="W1" s="4"/>
      <c r="X1" s="2"/>
      <c r="Y1" s="9"/>
      <c r="Z1" s="10"/>
      <c r="AA1" s="2"/>
    </row>
    <row r="2" spans="1:27" ht="11.25" customHeight="1" x14ac:dyDescent="0.25">
      <c r="E2" s="25"/>
      <c r="F2" s="46"/>
      <c r="G2" s="25"/>
      <c r="H2" s="25"/>
      <c r="W2" s="4"/>
      <c r="X2" s="2"/>
      <c r="Y2" s="9"/>
      <c r="Z2" s="10"/>
      <c r="AA2" s="2"/>
    </row>
    <row r="3" spans="1:27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149</v>
      </c>
      <c r="R3" s="12" t="s">
        <v>66</v>
      </c>
      <c r="S3" s="34" t="s">
        <v>68</v>
      </c>
      <c r="T3" s="35" t="s">
        <v>70</v>
      </c>
      <c r="U3" s="33" t="s">
        <v>73</v>
      </c>
      <c r="V3" s="34" t="s">
        <v>77</v>
      </c>
      <c r="W3" s="31" t="s">
        <v>80</v>
      </c>
      <c r="X3" s="36" t="s">
        <v>83</v>
      </c>
      <c r="Y3" s="37" t="s">
        <v>87</v>
      </c>
      <c r="Z3" s="12" t="s">
        <v>91</v>
      </c>
    </row>
    <row r="4" spans="1:27" s="1" customFormat="1" ht="11.25" customHeight="1" x14ac:dyDescent="0.2">
      <c r="A4" s="1" t="s">
        <v>317</v>
      </c>
      <c r="B4" s="1" t="s">
        <v>374</v>
      </c>
      <c r="C4" s="1" t="s">
        <v>321</v>
      </c>
      <c r="D4" s="1" t="s">
        <v>318</v>
      </c>
      <c r="E4" s="1" t="s">
        <v>196</v>
      </c>
      <c r="G4" s="1" t="s">
        <v>320</v>
      </c>
      <c r="H4" s="1" t="s">
        <v>319</v>
      </c>
      <c r="I4" s="1" t="s">
        <v>1828</v>
      </c>
      <c r="L4" s="1">
        <v>1</v>
      </c>
      <c r="M4" s="1" t="s">
        <v>249</v>
      </c>
      <c r="N4" s="1" t="s">
        <v>312</v>
      </c>
      <c r="O4" s="1" t="s">
        <v>430</v>
      </c>
      <c r="Q4" s="7">
        <v>236899.38</v>
      </c>
      <c r="R4" s="7"/>
      <c r="S4" s="1">
        <v>41457.390000000014</v>
      </c>
      <c r="T4" s="1" t="s">
        <v>319</v>
      </c>
      <c r="U4" s="52">
        <v>41548</v>
      </c>
      <c r="V4" s="1">
        <v>-195441.99</v>
      </c>
      <c r="W4" s="1" t="s">
        <v>184</v>
      </c>
      <c r="X4" s="50">
        <v>20.999999240183751</v>
      </c>
      <c r="Y4" s="43">
        <v>0.17499999366819793</v>
      </c>
    </row>
    <row r="5" spans="1:27" s="1" customFormat="1" ht="11.25" customHeight="1" x14ac:dyDescent="0.2">
      <c r="A5" s="1" t="s">
        <v>317</v>
      </c>
      <c r="B5" s="1" t="s">
        <v>375</v>
      </c>
      <c r="C5" s="1" t="s">
        <v>322</v>
      </c>
      <c r="D5" s="1" t="s">
        <v>318</v>
      </c>
      <c r="E5" s="1" t="s">
        <v>196</v>
      </c>
      <c r="G5" s="1" t="s">
        <v>320</v>
      </c>
      <c r="H5" s="1" t="s">
        <v>319</v>
      </c>
      <c r="I5" s="1" t="s">
        <v>1829</v>
      </c>
      <c r="L5" s="1">
        <v>1</v>
      </c>
      <c r="M5" s="1" t="s">
        <v>249</v>
      </c>
      <c r="N5" s="1" t="s">
        <v>312</v>
      </c>
      <c r="O5" s="1" t="s">
        <v>430</v>
      </c>
      <c r="Q5" s="7">
        <v>222318.36</v>
      </c>
      <c r="R5" s="7"/>
      <c r="S5" s="1">
        <v>38905.709999999992</v>
      </c>
      <c r="T5" s="1" t="s">
        <v>319</v>
      </c>
      <c r="U5" s="52">
        <v>41548</v>
      </c>
      <c r="V5" s="1">
        <v>-183412.65</v>
      </c>
      <c r="W5" s="1" t="s">
        <v>184</v>
      </c>
      <c r="X5" s="50">
        <v>20.999998380700539</v>
      </c>
      <c r="Y5" s="43">
        <v>0.17499998650583781</v>
      </c>
    </row>
    <row r="6" spans="1:27" s="1" customFormat="1" ht="11.25" customHeight="1" x14ac:dyDescent="0.2">
      <c r="A6" s="1" t="s">
        <v>317</v>
      </c>
      <c r="B6" s="1" t="s">
        <v>376</v>
      </c>
      <c r="C6" s="1" t="s">
        <v>323</v>
      </c>
      <c r="D6" s="1" t="s">
        <v>318</v>
      </c>
      <c r="E6" s="1" t="s">
        <v>196</v>
      </c>
      <c r="G6" s="1" t="s">
        <v>320</v>
      </c>
      <c r="H6" s="1" t="s">
        <v>319</v>
      </c>
      <c r="I6" s="1" t="s">
        <v>1830</v>
      </c>
      <c r="L6" s="1">
        <v>1</v>
      </c>
      <c r="M6" s="1" t="s">
        <v>249</v>
      </c>
      <c r="N6" s="1" t="s">
        <v>312</v>
      </c>
      <c r="O6" s="1" t="s">
        <v>430</v>
      </c>
      <c r="Q6" s="7">
        <v>208569.95</v>
      </c>
      <c r="R6" s="7"/>
      <c r="S6" s="1">
        <v>36499.74000000002</v>
      </c>
      <c r="T6" s="1" t="s">
        <v>319</v>
      </c>
      <c r="U6" s="52">
        <v>41548</v>
      </c>
      <c r="V6" s="1">
        <v>-172070.21</v>
      </c>
      <c r="W6" s="1" t="s">
        <v>184</v>
      </c>
      <c r="X6" s="50">
        <v>20.99999928081683</v>
      </c>
      <c r="Y6" s="43">
        <v>0.17499999400680691</v>
      </c>
    </row>
    <row r="7" spans="1:27" s="1" customFormat="1" ht="11.25" customHeight="1" x14ac:dyDescent="0.2">
      <c r="A7" s="1" t="s">
        <v>317</v>
      </c>
      <c r="B7" s="1" t="s">
        <v>377</v>
      </c>
      <c r="C7" s="1" t="s">
        <v>324</v>
      </c>
      <c r="D7" s="1" t="s">
        <v>318</v>
      </c>
      <c r="E7" s="1" t="s">
        <v>196</v>
      </c>
      <c r="G7" s="1" t="s">
        <v>320</v>
      </c>
      <c r="H7" s="1" t="s">
        <v>319</v>
      </c>
      <c r="I7" s="1" t="s">
        <v>1831</v>
      </c>
      <c r="L7" s="1">
        <v>1</v>
      </c>
      <c r="M7" s="1" t="s">
        <v>249</v>
      </c>
      <c r="N7" s="1" t="s">
        <v>312</v>
      </c>
      <c r="O7" s="1" t="s">
        <v>430</v>
      </c>
      <c r="Q7" s="7">
        <v>167722.15</v>
      </c>
      <c r="R7" s="7"/>
      <c r="S7" s="1">
        <v>29351.380000000005</v>
      </c>
      <c r="T7" s="1" t="s">
        <v>319</v>
      </c>
      <c r="U7" s="52">
        <v>41548</v>
      </c>
      <c r="V7" s="1">
        <v>-138370.76999999999</v>
      </c>
      <c r="W7" s="1" t="s">
        <v>184</v>
      </c>
      <c r="X7" s="50">
        <v>21.000002683008777</v>
      </c>
      <c r="Y7" s="43">
        <v>0.17500002235840648</v>
      </c>
    </row>
    <row r="8" spans="1:27" s="1" customFormat="1" ht="11.25" customHeight="1" x14ac:dyDescent="0.2">
      <c r="A8" s="1" t="s">
        <v>317</v>
      </c>
      <c r="B8" s="1" t="s">
        <v>378</v>
      </c>
      <c r="C8" s="1" t="s">
        <v>325</v>
      </c>
      <c r="D8" s="1" t="s">
        <v>318</v>
      </c>
      <c r="E8" s="1" t="s">
        <v>196</v>
      </c>
      <c r="G8" s="1" t="s">
        <v>320</v>
      </c>
      <c r="H8" s="1" t="s">
        <v>319</v>
      </c>
      <c r="I8" s="1" t="s">
        <v>1832</v>
      </c>
      <c r="L8" s="1">
        <v>1</v>
      </c>
      <c r="M8" s="1" t="s">
        <v>249</v>
      </c>
      <c r="N8" s="1" t="s">
        <v>312</v>
      </c>
      <c r="O8" s="1" t="s">
        <v>430</v>
      </c>
      <c r="Q8" s="7">
        <v>168119.4</v>
      </c>
      <c r="R8" s="7"/>
      <c r="S8" s="1">
        <v>29420.889999999985</v>
      </c>
      <c r="T8" s="1" t="s">
        <v>319</v>
      </c>
      <c r="U8" s="52">
        <v>41548</v>
      </c>
      <c r="V8" s="1">
        <v>-138698.51</v>
      </c>
      <c r="W8" s="1" t="s">
        <v>184</v>
      </c>
      <c r="X8" s="50">
        <v>20.999996431107881</v>
      </c>
      <c r="Y8" s="43">
        <v>0.17499997025923233</v>
      </c>
    </row>
    <row r="9" spans="1:27" s="1" customFormat="1" ht="11.25" customHeight="1" x14ac:dyDescent="0.2">
      <c r="A9" s="1" t="s">
        <v>317</v>
      </c>
      <c r="B9" s="1" t="s">
        <v>379</v>
      </c>
      <c r="C9" s="1" t="s">
        <v>326</v>
      </c>
      <c r="D9" s="1" t="s">
        <v>318</v>
      </c>
      <c r="E9" s="1" t="s">
        <v>196</v>
      </c>
      <c r="G9" s="1" t="s">
        <v>320</v>
      </c>
      <c r="H9" s="1" t="s">
        <v>319</v>
      </c>
      <c r="I9" s="1" t="s">
        <v>1833</v>
      </c>
      <c r="L9" s="1">
        <v>1</v>
      </c>
      <c r="M9" s="1" t="s">
        <v>249</v>
      </c>
      <c r="N9" s="1" t="s">
        <v>312</v>
      </c>
      <c r="O9" s="1" t="s">
        <v>430</v>
      </c>
      <c r="Q9" s="7">
        <v>269984.28999999998</v>
      </c>
      <c r="R9" s="7"/>
      <c r="S9" s="1">
        <v>47247.239999999991</v>
      </c>
      <c r="T9" s="1" t="s">
        <v>319</v>
      </c>
      <c r="U9" s="52">
        <v>41548</v>
      </c>
      <c r="V9" s="1">
        <v>-222737.05</v>
      </c>
      <c r="W9" s="1" t="s">
        <v>184</v>
      </c>
      <c r="X9" s="50">
        <v>20.999995221944207</v>
      </c>
      <c r="Y9" s="43">
        <v>0.1749999601828684</v>
      </c>
    </row>
    <row r="10" spans="1:27" s="1" customFormat="1" ht="11.25" customHeight="1" x14ac:dyDescent="0.2">
      <c r="A10" s="1" t="s">
        <v>317</v>
      </c>
      <c r="B10" s="1" t="s">
        <v>380</v>
      </c>
      <c r="C10" s="1" t="s">
        <v>327</v>
      </c>
      <c r="D10" s="1" t="s">
        <v>318</v>
      </c>
      <c r="E10" s="1" t="s">
        <v>196</v>
      </c>
      <c r="G10" s="1" t="s">
        <v>320</v>
      </c>
      <c r="H10" s="1" t="s">
        <v>319</v>
      </c>
      <c r="I10" s="1" t="s">
        <v>1834</v>
      </c>
      <c r="L10" s="1">
        <v>1</v>
      </c>
      <c r="M10" s="1" t="s">
        <v>249</v>
      </c>
      <c r="N10" s="1" t="s">
        <v>312</v>
      </c>
      <c r="O10" s="1" t="s">
        <v>430</v>
      </c>
      <c r="Q10" s="7">
        <v>167311.75</v>
      </c>
      <c r="R10" s="7"/>
      <c r="S10" s="1">
        <v>29279.559999999998</v>
      </c>
      <c r="T10" s="1" t="s">
        <v>319</v>
      </c>
      <c r="U10" s="52">
        <v>41548</v>
      </c>
      <c r="V10" s="1">
        <v>-138032.19</v>
      </c>
      <c r="W10" s="1" t="s">
        <v>184</v>
      </c>
      <c r="X10" s="50">
        <v>21.000002689589941</v>
      </c>
      <c r="Y10" s="43">
        <v>0.1750000224132495</v>
      </c>
    </row>
    <row r="11" spans="1:27" s="1" customFormat="1" ht="11.25" customHeight="1" x14ac:dyDescent="0.2">
      <c r="A11" s="1" t="s">
        <v>317</v>
      </c>
      <c r="B11" s="1" t="s">
        <v>381</v>
      </c>
      <c r="C11" s="1" t="s">
        <v>328</v>
      </c>
      <c r="D11" s="1" t="s">
        <v>318</v>
      </c>
      <c r="E11" s="1" t="s">
        <v>196</v>
      </c>
      <c r="G11" s="1" t="s">
        <v>320</v>
      </c>
      <c r="H11" s="1" t="s">
        <v>319</v>
      </c>
      <c r="I11" s="1" t="s">
        <v>1835</v>
      </c>
      <c r="L11" s="1">
        <v>1</v>
      </c>
      <c r="M11" s="1" t="s">
        <v>249</v>
      </c>
      <c r="N11" s="1" t="s">
        <v>312</v>
      </c>
      <c r="O11" s="1" t="s">
        <v>430</v>
      </c>
      <c r="Q11" s="7">
        <v>313317.01</v>
      </c>
      <c r="R11" s="7"/>
      <c r="S11" s="1">
        <v>86162.18</v>
      </c>
      <c r="T11" s="1" t="s">
        <v>319</v>
      </c>
      <c r="U11" s="52">
        <v>41913</v>
      </c>
      <c r="V11" s="1">
        <v>-227154.83000000002</v>
      </c>
      <c r="W11" s="1" t="s">
        <v>184</v>
      </c>
      <c r="X11" s="50">
        <v>33.000000861747019</v>
      </c>
      <c r="Y11" s="43">
        <v>0.27500000718122514</v>
      </c>
    </row>
    <row r="12" spans="1:27" s="1" customFormat="1" ht="11.25" customHeight="1" x14ac:dyDescent="0.2">
      <c r="A12" s="1" t="s">
        <v>317</v>
      </c>
      <c r="B12" s="1" t="s">
        <v>382</v>
      </c>
      <c r="C12" s="1" t="s">
        <v>329</v>
      </c>
      <c r="D12" s="1" t="s">
        <v>318</v>
      </c>
      <c r="E12" s="1" t="s">
        <v>196</v>
      </c>
      <c r="G12" s="1" t="s">
        <v>320</v>
      </c>
      <c r="H12" s="1" t="s">
        <v>319</v>
      </c>
      <c r="I12" s="1" t="s">
        <v>1836</v>
      </c>
      <c r="L12" s="1">
        <v>1</v>
      </c>
      <c r="M12" s="1" t="s">
        <v>249</v>
      </c>
      <c r="N12" s="1" t="s">
        <v>312</v>
      </c>
      <c r="O12" s="1" t="s">
        <v>430</v>
      </c>
      <c r="Q12" s="7">
        <v>268007.17</v>
      </c>
      <c r="R12" s="7"/>
      <c r="S12" s="1">
        <v>73701.97</v>
      </c>
      <c r="T12" s="1" t="s">
        <v>319</v>
      </c>
      <c r="U12" s="52">
        <v>41913</v>
      </c>
      <c r="V12" s="1">
        <v>-194305.19999999998</v>
      </c>
      <c r="W12" s="1" t="s">
        <v>184</v>
      </c>
      <c r="X12" s="50">
        <v>32.999999216438873</v>
      </c>
      <c r="Y12" s="43">
        <v>0.27499999347032394</v>
      </c>
    </row>
    <row r="13" spans="1:27" s="1" customFormat="1" ht="11.25" customHeight="1" x14ac:dyDescent="0.2">
      <c r="A13" s="1" t="s">
        <v>317</v>
      </c>
      <c r="B13" s="1" t="s">
        <v>383</v>
      </c>
      <c r="C13" s="1" t="s">
        <v>330</v>
      </c>
      <c r="D13" s="1" t="s">
        <v>318</v>
      </c>
      <c r="E13" s="1" t="s">
        <v>196</v>
      </c>
      <c r="G13" s="1" t="s">
        <v>320</v>
      </c>
      <c r="H13" s="1" t="s">
        <v>319</v>
      </c>
      <c r="I13" s="1" t="s">
        <v>1837</v>
      </c>
      <c r="L13" s="1">
        <v>1</v>
      </c>
      <c r="M13" s="1" t="s">
        <v>249</v>
      </c>
      <c r="N13" s="1" t="s">
        <v>312</v>
      </c>
      <c r="O13" s="1" t="s">
        <v>430</v>
      </c>
      <c r="Q13" s="7">
        <v>207539.04</v>
      </c>
      <c r="R13" s="7"/>
      <c r="S13" s="1">
        <v>57073.24000000002</v>
      </c>
      <c r="T13" s="1" t="s">
        <v>319</v>
      </c>
      <c r="U13" s="52">
        <v>41913</v>
      </c>
      <c r="V13" s="1">
        <v>-150465.79999999999</v>
      </c>
      <c r="W13" s="1" t="s">
        <v>184</v>
      </c>
      <c r="X13" s="50">
        <v>33.000002312817877</v>
      </c>
      <c r="Y13" s="43">
        <v>0.27500001927348233</v>
      </c>
    </row>
    <row r="14" spans="1:27" s="1" customFormat="1" ht="11.25" customHeight="1" x14ac:dyDescent="0.2">
      <c r="A14" s="1" t="s">
        <v>317</v>
      </c>
      <c r="B14" s="1" t="s">
        <v>384</v>
      </c>
      <c r="C14" s="1" t="s">
        <v>331</v>
      </c>
      <c r="D14" s="1" t="s">
        <v>318</v>
      </c>
      <c r="E14" s="1" t="s">
        <v>196</v>
      </c>
      <c r="G14" s="1" t="s">
        <v>320</v>
      </c>
      <c r="H14" s="1" t="s">
        <v>319</v>
      </c>
      <c r="I14" s="1" t="s">
        <v>1838</v>
      </c>
      <c r="L14" s="1">
        <v>1</v>
      </c>
      <c r="M14" s="1" t="s">
        <v>249</v>
      </c>
      <c r="N14" s="1" t="s">
        <v>312</v>
      </c>
      <c r="O14" s="1" t="s">
        <v>430</v>
      </c>
      <c r="Q14" s="7">
        <v>206288.53</v>
      </c>
      <c r="R14" s="7"/>
      <c r="S14" s="1">
        <v>56729.350000000006</v>
      </c>
      <c r="T14" s="1" t="s">
        <v>319</v>
      </c>
      <c r="U14" s="52">
        <v>41913</v>
      </c>
      <c r="V14" s="1">
        <v>-149559.18</v>
      </c>
      <c r="W14" s="1" t="s">
        <v>184</v>
      </c>
      <c r="X14" s="50">
        <v>33.000002472265429</v>
      </c>
      <c r="Y14" s="43">
        <v>0.2750000206022119</v>
      </c>
    </row>
    <row r="15" spans="1:27" s="1" customFormat="1" ht="11.25" customHeight="1" x14ac:dyDescent="0.2">
      <c r="A15" s="1" t="s">
        <v>317</v>
      </c>
      <c r="B15" s="1" t="s">
        <v>385</v>
      </c>
      <c r="C15" s="1" t="s">
        <v>332</v>
      </c>
      <c r="D15" s="1" t="s">
        <v>318</v>
      </c>
      <c r="E15" s="1" t="s">
        <v>196</v>
      </c>
      <c r="G15" s="1" t="s">
        <v>320</v>
      </c>
      <c r="H15" s="1" t="s">
        <v>319</v>
      </c>
      <c r="I15" s="1" t="s">
        <v>1839</v>
      </c>
      <c r="L15" s="1">
        <v>1</v>
      </c>
      <c r="M15" s="1" t="s">
        <v>249</v>
      </c>
      <c r="N15" s="1" t="s">
        <v>312</v>
      </c>
      <c r="O15" s="1" t="s">
        <v>430</v>
      </c>
      <c r="Q15" s="7">
        <v>246790.84</v>
      </c>
      <c r="R15" s="7"/>
      <c r="S15" s="1">
        <v>67867.48000000001</v>
      </c>
      <c r="T15" s="1" t="s">
        <v>319</v>
      </c>
      <c r="U15" s="52">
        <v>41913</v>
      </c>
      <c r="V15" s="1">
        <v>-178923.36</v>
      </c>
      <c r="W15" s="1" t="s">
        <v>184</v>
      </c>
      <c r="X15" s="50">
        <v>32.999999513758297</v>
      </c>
      <c r="Y15" s="43">
        <v>0.2749999959479858</v>
      </c>
    </row>
    <row r="16" spans="1:27" s="1" customFormat="1" ht="11.25" customHeight="1" x14ac:dyDescent="0.2">
      <c r="A16" s="1" t="s">
        <v>317</v>
      </c>
      <c r="B16" s="1" t="s">
        <v>386</v>
      </c>
      <c r="C16" s="1" t="s">
        <v>333</v>
      </c>
      <c r="D16" s="1" t="s">
        <v>318</v>
      </c>
      <c r="E16" s="1" t="s">
        <v>196</v>
      </c>
      <c r="G16" s="1" t="s">
        <v>320</v>
      </c>
      <c r="H16" s="1" t="s">
        <v>319</v>
      </c>
      <c r="I16" s="1" t="s">
        <v>1840</v>
      </c>
      <c r="L16" s="1">
        <v>1</v>
      </c>
      <c r="M16" s="1" t="s">
        <v>249</v>
      </c>
      <c r="N16" s="1" t="s">
        <v>312</v>
      </c>
      <c r="O16" s="1" t="s">
        <v>430</v>
      </c>
      <c r="Q16" s="7">
        <v>241791.13</v>
      </c>
      <c r="R16" s="7"/>
      <c r="S16" s="1">
        <v>84626.900000000023</v>
      </c>
      <c r="T16" s="1" t="s">
        <v>319</v>
      </c>
      <c r="U16" s="52">
        <v>42186</v>
      </c>
      <c r="V16" s="1">
        <v>-157164.22999999998</v>
      </c>
      <c r="W16" s="1" t="s">
        <v>184</v>
      </c>
      <c r="X16" s="50">
        <v>42.000002233332559</v>
      </c>
      <c r="Y16" s="43">
        <v>0.35000001861110464</v>
      </c>
    </row>
    <row r="17" spans="1:27" s="1" customFormat="1" ht="11.25" customHeight="1" x14ac:dyDescent="0.2">
      <c r="A17" s="1" t="s">
        <v>317</v>
      </c>
      <c r="B17" s="1" t="s">
        <v>387</v>
      </c>
      <c r="C17" s="1" t="s">
        <v>334</v>
      </c>
      <c r="D17" s="1" t="s">
        <v>318</v>
      </c>
      <c r="E17" s="1" t="s">
        <v>196</v>
      </c>
      <c r="G17" s="1" t="s">
        <v>320</v>
      </c>
      <c r="H17" s="1" t="s">
        <v>319</v>
      </c>
      <c r="I17" s="1" t="s">
        <v>1841</v>
      </c>
      <c r="L17" s="1">
        <v>1</v>
      </c>
      <c r="M17" s="1" t="s">
        <v>249</v>
      </c>
      <c r="N17" s="1" t="s">
        <v>312</v>
      </c>
      <c r="O17" s="1" t="s">
        <v>430</v>
      </c>
      <c r="Q17" s="7">
        <v>327836.75</v>
      </c>
      <c r="R17" s="7"/>
      <c r="S17" s="1">
        <v>114742.86000000002</v>
      </c>
      <c r="T17" s="1" t="s">
        <v>319</v>
      </c>
      <c r="U17" s="52">
        <v>42186</v>
      </c>
      <c r="V17" s="1">
        <v>-213093.88999999998</v>
      </c>
      <c r="W17" s="1" t="s">
        <v>184</v>
      </c>
      <c r="X17" s="50">
        <v>41.999999084910407</v>
      </c>
      <c r="Y17" s="43">
        <v>0.34999999237425339</v>
      </c>
      <c r="AA17" s="43"/>
    </row>
    <row r="18" spans="1:27" s="1" customFormat="1" ht="11.25" customHeight="1" x14ac:dyDescent="0.2">
      <c r="A18" s="1" t="s">
        <v>317</v>
      </c>
      <c r="B18" s="1" t="s">
        <v>388</v>
      </c>
      <c r="C18" s="1" t="s">
        <v>335</v>
      </c>
      <c r="D18" s="1" t="s">
        <v>318</v>
      </c>
      <c r="E18" s="1" t="s">
        <v>196</v>
      </c>
      <c r="G18" s="1" t="s">
        <v>320</v>
      </c>
      <c r="H18" s="1" t="s">
        <v>319</v>
      </c>
      <c r="I18" s="1" t="s">
        <v>1842</v>
      </c>
      <c r="L18" s="1">
        <v>1</v>
      </c>
      <c r="M18" s="1" t="s">
        <v>249</v>
      </c>
      <c r="N18" s="1" t="s">
        <v>312</v>
      </c>
      <c r="O18" s="1" t="s">
        <v>430</v>
      </c>
      <c r="Q18" s="7">
        <v>275554.45</v>
      </c>
      <c r="R18" s="7"/>
      <c r="S18" s="1">
        <v>96444.06</v>
      </c>
      <c r="T18" s="1" t="s">
        <v>319</v>
      </c>
      <c r="U18" s="52">
        <v>42186</v>
      </c>
      <c r="V18" s="1">
        <v>-179110.39</v>
      </c>
      <c r="W18" s="1" t="s">
        <v>184</v>
      </c>
      <c r="X18" s="50">
        <v>42.000001088714043</v>
      </c>
      <c r="Y18" s="43">
        <v>0.35000000907261702</v>
      </c>
      <c r="AA18" s="10"/>
    </row>
    <row r="19" spans="1:27" s="1" customFormat="1" ht="11.25" customHeight="1" x14ac:dyDescent="0.2">
      <c r="A19" s="1" t="s">
        <v>317</v>
      </c>
      <c r="B19" s="1" t="s">
        <v>389</v>
      </c>
      <c r="C19" s="1" t="s">
        <v>336</v>
      </c>
      <c r="D19" s="1" t="s">
        <v>318</v>
      </c>
      <c r="E19" s="1" t="s">
        <v>196</v>
      </c>
      <c r="G19" s="1" t="s">
        <v>320</v>
      </c>
      <c r="H19" s="1" t="s">
        <v>319</v>
      </c>
      <c r="I19" s="1" t="s">
        <v>1843</v>
      </c>
      <c r="L19" s="1">
        <v>1</v>
      </c>
      <c r="M19" s="1" t="s">
        <v>249</v>
      </c>
      <c r="N19" s="1" t="s">
        <v>312</v>
      </c>
      <c r="O19" s="1" t="s">
        <v>430</v>
      </c>
      <c r="Q19" s="7">
        <v>239979.41</v>
      </c>
      <c r="R19" s="7"/>
      <c r="S19" s="1">
        <v>83992.799999999988</v>
      </c>
      <c r="T19" s="1" t="s">
        <v>319</v>
      </c>
      <c r="U19" s="52">
        <v>42186</v>
      </c>
      <c r="V19" s="1">
        <v>-155986.61000000002</v>
      </c>
      <c r="W19" s="1" t="s">
        <v>184</v>
      </c>
      <c r="X19" s="50">
        <v>42.000003250278844</v>
      </c>
      <c r="Y19" s="43">
        <v>0.35000002708565703</v>
      </c>
      <c r="AA19" s="10"/>
    </row>
    <row r="20" spans="1:27" s="1" customFormat="1" ht="11.25" customHeight="1" x14ac:dyDescent="0.2">
      <c r="A20" s="1" t="s">
        <v>317</v>
      </c>
      <c r="B20" s="1" t="s">
        <v>390</v>
      </c>
      <c r="C20" s="1" t="s">
        <v>338</v>
      </c>
      <c r="D20" s="1" t="s">
        <v>318</v>
      </c>
      <c r="E20" s="1" t="s">
        <v>196</v>
      </c>
      <c r="G20" s="1" t="s">
        <v>320</v>
      </c>
      <c r="H20" s="1" t="s">
        <v>320</v>
      </c>
      <c r="I20" s="1" t="s">
        <v>1844</v>
      </c>
      <c r="L20" s="1">
        <v>1</v>
      </c>
      <c r="M20" s="1" t="s">
        <v>249</v>
      </c>
      <c r="N20" s="1" t="s">
        <v>312</v>
      </c>
      <c r="O20" s="1" t="s">
        <v>430</v>
      </c>
      <c r="Q20" s="7">
        <v>265145.81</v>
      </c>
      <c r="R20" s="7"/>
      <c r="S20" s="1">
        <v>114896.51999999999</v>
      </c>
      <c r="T20" s="1" t="s">
        <v>319</v>
      </c>
      <c r="U20" s="52">
        <v>42491</v>
      </c>
      <c r="V20" s="1">
        <v>-150249.29</v>
      </c>
      <c r="W20" s="1" t="s">
        <v>184</v>
      </c>
      <c r="X20" s="50">
        <v>52.000001056022718</v>
      </c>
      <c r="Y20" s="43">
        <v>0.43333334213352265</v>
      </c>
      <c r="AA20" s="10"/>
    </row>
    <row r="21" spans="1:27" s="1" customFormat="1" ht="11.25" customHeight="1" x14ac:dyDescent="0.2">
      <c r="A21" s="1" t="s">
        <v>317</v>
      </c>
      <c r="B21" s="1" t="s">
        <v>391</v>
      </c>
      <c r="C21" s="1" t="s">
        <v>339</v>
      </c>
      <c r="D21" s="1" t="s">
        <v>318</v>
      </c>
      <c r="E21" s="1" t="s">
        <v>196</v>
      </c>
      <c r="G21" s="1" t="s">
        <v>320</v>
      </c>
      <c r="H21" s="1" t="s">
        <v>320</v>
      </c>
      <c r="I21" s="1" t="s">
        <v>1845</v>
      </c>
      <c r="L21" s="1">
        <v>1</v>
      </c>
      <c r="M21" s="1" t="s">
        <v>249</v>
      </c>
      <c r="N21" s="1" t="s">
        <v>312</v>
      </c>
      <c r="O21" s="1" t="s">
        <v>430</v>
      </c>
      <c r="Q21" s="7">
        <v>267855.51</v>
      </c>
      <c r="R21" s="7"/>
      <c r="S21" s="1">
        <v>116070.73000000001</v>
      </c>
      <c r="T21" s="1" t="s">
        <v>319</v>
      </c>
      <c r="U21" s="52">
        <v>42491</v>
      </c>
      <c r="V21" s="1">
        <v>-151784.78</v>
      </c>
      <c r="W21" s="1" t="s">
        <v>184</v>
      </c>
      <c r="X21" s="50">
        <v>52.000004032024584</v>
      </c>
      <c r="Y21" s="43">
        <v>0.43333336693353819</v>
      </c>
      <c r="AA21" s="10"/>
    </row>
    <row r="22" spans="1:27" s="1" customFormat="1" ht="11.25" customHeight="1" x14ac:dyDescent="0.2">
      <c r="A22" s="1" t="s">
        <v>317</v>
      </c>
      <c r="B22" s="1" t="s">
        <v>392</v>
      </c>
      <c r="C22" s="1" t="s">
        <v>340</v>
      </c>
      <c r="D22" s="1" t="s">
        <v>318</v>
      </c>
      <c r="E22" s="1" t="s">
        <v>196</v>
      </c>
      <c r="G22" s="1" t="s">
        <v>320</v>
      </c>
      <c r="H22" s="1" t="s">
        <v>319</v>
      </c>
      <c r="I22" s="1" t="s">
        <v>1846</v>
      </c>
      <c r="L22" s="1">
        <v>1</v>
      </c>
      <c r="M22" s="1" t="s">
        <v>249</v>
      </c>
      <c r="N22" s="1" t="s">
        <v>312</v>
      </c>
      <c r="O22" s="1" t="s">
        <v>430</v>
      </c>
      <c r="Q22" s="7">
        <v>277681.57</v>
      </c>
      <c r="R22" s="7"/>
      <c r="S22" s="1">
        <v>127270.71000000002</v>
      </c>
      <c r="T22" s="1" t="s">
        <v>319</v>
      </c>
      <c r="U22" s="52">
        <v>42583</v>
      </c>
      <c r="V22" s="1">
        <v>-150410.85999999999</v>
      </c>
      <c r="W22" s="1" t="s">
        <v>184</v>
      </c>
      <c r="X22" s="50">
        <v>54.999995858565626</v>
      </c>
      <c r="Y22" s="43">
        <v>0.45833329882138024</v>
      </c>
      <c r="AA22" s="10"/>
    </row>
    <row r="23" spans="1:27" s="1" customFormat="1" ht="11.25" customHeight="1" x14ac:dyDescent="0.2">
      <c r="A23" s="1" t="s">
        <v>317</v>
      </c>
      <c r="B23" s="1" t="s">
        <v>393</v>
      </c>
      <c r="C23" s="1" t="s">
        <v>341</v>
      </c>
      <c r="D23" s="1" t="s">
        <v>318</v>
      </c>
      <c r="E23" s="1" t="s">
        <v>196</v>
      </c>
      <c r="G23" s="1" t="s">
        <v>320</v>
      </c>
      <c r="H23" s="1" t="s">
        <v>319</v>
      </c>
      <c r="I23" s="1" t="s">
        <v>1847</v>
      </c>
      <c r="L23" s="1">
        <v>1</v>
      </c>
      <c r="M23" s="1" t="s">
        <v>249</v>
      </c>
      <c r="N23" s="1" t="s">
        <v>312</v>
      </c>
      <c r="O23" s="1" t="s">
        <v>430</v>
      </c>
      <c r="Q23" s="7">
        <v>333950.48</v>
      </c>
      <c r="R23" s="7"/>
      <c r="S23" s="1">
        <v>153060.63</v>
      </c>
      <c r="T23" s="1" t="s">
        <v>319</v>
      </c>
      <c r="U23" s="52">
        <v>42583</v>
      </c>
      <c r="V23" s="1">
        <v>-180889.84999999998</v>
      </c>
      <c r="W23" s="1" t="s">
        <v>184</v>
      </c>
      <c r="X23" s="50">
        <v>54.999997604435251</v>
      </c>
      <c r="Y23" s="43">
        <v>0.45833331337029376</v>
      </c>
      <c r="AA23" s="10"/>
    </row>
    <row r="24" spans="1:27" ht="11.25" customHeight="1" x14ac:dyDescent="0.2">
      <c r="A24" s="1" t="s">
        <v>317</v>
      </c>
      <c r="B24" s="1" t="s">
        <v>394</v>
      </c>
      <c r="C24" s="1" t="s">
        <v>342</v>
      </c>
      <c r="D24" s="1" t="s">
        <v>318</v>
      </c>
      <c r="E24" s="1" t="s">
        <v>196</v>
      </c>
      <c r="F24" s="1"/>
      <c r="G24" s="1" t="s">
        <v>320</v>
      </c>
      <c r="H24" s="1" t="s">
        <v>319</v>
      </c>
      <c r="I24" s="1" t="s">
        <v>1848</v>
      </c>
      <c r="J24" s="1"/>
      <c r="K24" s="1"/>
      <c r="L24" s="1">
        <v>1</v>
      </c>
      <c r="M24" s="1" t="s">
        <v>249</v>
      </c>
      <c r="N24" s="1" t="s">
        <v>312</v>
      </c>
      <c r="O24" s="1" t="s">
        <v>430</v>
      </c>
      <c r="P24" s="1"/>
      <c r="Q24" s="7">
        <v>105630.08</v>
      </c>
      <c r="R24" s="7"/>
      <c r="S24" s="1">
        <v>52815.03</v>
      </c>
      <c r="T24" s="1" t="s">
        <v>319</v>
      </c>
      <c r="U24" s="52">
        <v>42736</v>
      </c>
      <c r="V24" s="1">
        <v>-52815.05</v>
      </c>
      <c r="W24" s="1" t="s">
        <v>184</v>
      </c>
      <c r="X24" s="50">
        <v>59.999988639599628</v>
      </c>
      <c r="Y24" s="43">
        <v>0.49999990532999689</v>
      </c>
      <c r="Z24" s="1"/>
    </row>
    <row r="25" spans="1:27" ht="11.25" customHeight="1" x14ac:dyDescent="0.2">
      <c r="A25" s="1" t="s">
        <v>317</v>
      </c>
      <c r="B25" s="1" t="s">
        <v>395</v>
      </c>
      <c r="C25" s="1" t="s">
        <v>343</v>
      </c>
      <c r="D25" s="1" t="s">
        <v>318</v>
      </c>
      <c r="E25" s="1" t="s">
        <v>196</v>
      </c>
      <c r="F25" s="1"/>
      <c r="G25" s="1" t="s">
        <v>320</v>
      </c>
      <c r="H25" s="1" t="s">
        <v>319</v>
      </c>
      <c r="I25" s="1" t="s">
        <v>1849</v>
      </c>
      <c r="J25" s="1"/>
      <c r="K25" s="1"/>
      <c r="L25" s="1">
        <v>1</v>
      </c>
      <c r="M25" s="1" t="s">
        <v>249</v>
      </c>
      <c r="N25" s="1" t="s">
        <v>312</v>
      </c>
      <c r="O25" s="1" t="s">
        <v>430</v>
      </c>
      <c r="P25" s="1"/>
      <c r="Q25" s="7">
        <v>134907.17000000001</v>
      </c>
      <c r="R25" s="7"/>
      <c r="S25" s="1">
        <v>67453.570000000022</v>
      </c>
      <c r="T25" s="1" t="s">
        <v>319</v>
      </c>
      <c r="U25" s="52">
        <v>42736</v>
      </c>
      <c r="V25" s="1">
        <v>-67453.599999999991</v>
      </c>
      <c r="W25" s="1" t="s">
        <v>184</v>
      </c>
      <c r="X25" s="50">
        <v>59.999986657491974</v>
      </c>
      <c r="Y25" s="43">
        <v>0.49999988881243312</v>
      </c>
      <c r="Z25" s="1"/>
    </row>
    <row r="26" spans="1:27" ht="11.25" customHeight="1" x14ac:dyDescent="0.2">
      <c r="A26" s="1" t="s">
        <v>317</v>
      </c>
      <c r="B26" s="1" t="s">
        <v>396</v>
      </c>
      <c r="C26" s="1" t="s">
        <v>344</v>
      </c>
      <c r="D26" s="1" t="s">
        <v>318</v>
      </c>
      <c r="E26" s="1" t="s">
        <v>196</v>
      </c>
      <c r="F26" s="1"/>
      <c r="G26" s="1" t="s">
        <v>320</v>
      </c>
      <c r="H26" s="1" t="s">
        <v>319</v>
      </c>
      <c r="I26" s="1" t="s">
        <v>1850</v>
      </c>
      <c r="J26" s="1"/>
      <c r="K26" s="1"/>
      <c r="L26" s="1">
        <v>1</v>
      </c>
      <c r="M26" s="1" t="s">
        <v>249</v>
      </c>
      <c r="N26" s="1" t="s">
        <v>312</v>
      </c>
      <c r="O26" s="1" t="s">
        <v>430</v>
      </c>
      <c r="P26" s="1"/>
      <c r="Q26" s="7">
        <v>345438.01</v>
      </c>
      <c r="R26" s="7"/>
      <c r="S26" s="1">
        <v>141053.85999999999</v>
      </c>
      <c r="T26" s="1" t="s">
        <v>319</v>
      </c>
      <c r="U26" s="52">
        <v>42401</v>
      </c>
      <c r="V26" s="1">
        <v>-204384.15000000002</v>
      </c>
      <c r="W26" s="1" t="s">
        <v>184</v>
      </c>
      <c r="X26" s="50">
        <v>49.000002055361534</v>
      </c>
      <c r="Y26" s="43">
        <v>0.40833335046134611</v>
      </c>
      <c r="Z26" s="1"/>
    </row>
    <row r="27" spans="1:27" ht="11.25" customHeight="1" x14ac:dyDescent="0.2">
      <c r="A27" s="1" t="s">
        <v>317</v>
      </c>
      <c r="B27" s="1" t="s">
        <v>397</v>
      </c>
      <c r="C27" s="1" t="s">
        <v>345</v>
      </c>
      <c r="D27" s="1" t="s">
        <v>318</v>
      </c>
      <c r="E27" s="1" t="s">
        <v>196</v>
      </c>
      <c r="F27" s="1"/>
      <c r="G27" s="1" t="s">
        <v>320</v>
      </c>
      <c r="H27" s="1" t="s">
        <v>319</v>
      </c>
      <c r="I27" s="1" t="s">
        <v>1851</v>
      </c>
      <c r="J27" s="1"/>
      <c r="K27" s="1"/>
      <c r="L27" s="1">
        <v>1</v>
      </c>
      <c r="M27" s="1" t="s">
        <v>249</v>
      </c>
      <c r="N27" s="1" t="s">
        <v>312</v>
      </c>
      <c r="O27" s="1" t="s">
        <v>430</v>
      </c>
      <c r="P27" s="1"/>
      <c r="Q27" s="7">
        <v>210366.8</v>
      </c>
      <c r="R27" s="7"/>
      <c r="S27" s="1">
        <v>119207.84999999998</v>
      </c>
      <c r="T27" s="1" t="s">
        <v>319</v>
      </c>
      <c r="U27" s="52">
        <v>42979</v>
      </c>
      <c r="V27" s="1">
        <v>-91158.950000000012</v>
      </c>
      <c r="W27" s="1" t="s">
        <v>184</v>
      </c>
      <c r="X27" s="50">
        <v>67.999998098559274</v>
      </c>
      <c r="Y27" s="43">
        <v>0.56666665082132728</v>
      </c>
      <c r="Z27" s="1"/>
    </row>
    <row r="28" spans="1:27" ht="11.25" customHeight="1" x14ac:dyDescent="0.2">
      <c r="A28" s="1" t="s">
        <v>317</v>
      </c>
      <c r="B28" s="1" t="s">
        <v>398</v>
      </c>
      <c r="C28" s="1" t="s">
        <v>346</v>
      </c>
      <c r="D28" s="1" t="s">
        <v>318</v>
      </c>
      <c r="E28" s="1" t="s">
        <v>196</v>
      </c>
      <c r="F28" s="1"/>
      <c r="G28" s="1" t="s">
        <v>320</v>
      </c>
      <c r="H28" s="1" t="s">
        <v>319</v>
      </c>
      <c r="I28" s="1" t="s">
        <v>1852</v>
      </c>
      <c r="J28" s="1"/>
      <c r="K28" s="1"/>
      <c r="L28" s="1">
        <v>1</v>
      </c>
      <c r="M28" s="1" t="s">
        <v>249</v>
      </c>
      <c r="N28" s="1" t="s">
        <v>312</v>
      </c>
      <c r="O28" s="1" t="s">
        <v>430</v>
      </c>
      <c r="P28" s="1"/>
      <c r="Q28" s="7">
        <v>252031</v>
      </c>
      <c r="R28" s="7"/>
      <c r="S28" s="1">
        <v>142817.57</v>
      </c>
      <c r="T28" s="1" t="s">
        <v>319</v>
      </c>
      <c r="U28" s="52">
        <v>42979</v>
      </c>
      <c r="V28" s="1">
        <v>-109213.43</v>
      </c>
      <c r="W28" s="1" t="s">
        <v>184</v>
      </c>
      <c r="X28" s="50">
        <v>68.000001587106354</v>
      </c>
      <c r="Y28" s="43">
        <v>0.56666667989255293</v>
      </c>
      <c r="Z28" s="1"/>
    </row>
    <row r="29" spans="1:27" ht="11.25" customHeight="1" x14ac:dyDescent="0.2">
      <c r="A29" s="1" t="s">
        <v>317</v>
      </c>
      <c r="B29" s="1" t="s">
        <v>399</v>
      </c>
      <c r="C29" s="1" t="s">
        <v>347</v>
      </c>
      <c r="D29" s="1" t="s">
        <v>318</v>
      </c>
      <c r="E29" s="1" t="s">
        <v>196</v>
      </c>
      <c r="F29" s="1"/>
      <c r="G29" s="1" t="s">
        <v>320</v>
      </c>
      <c r="H29" s="1" t="s">
        <v>319</v>
      </c>
      <c r="I29" s="1" t="s">
        <v>1853</v>
      </c>
      <c r="J29" s="1"/>
      <c r="K29" s="1"/>
      <c r="L29" s="1">
        <v>1</v>
      </c>
      <c r="M29" s="1" t="s">
        <v>249</v>
      </c>
      <c r="N29" s="1" t="s">
        <v>312</v>
      </c>
      <c r="O29" s="1" t="s">
        <v>430</v>
      </c>
      <c r="P29" s="1"/>
      <c r="Q29" s="7">
        <v>362312.48</v>
      </c>
      <c r="R29" s="7"/>
      <c r="S29" s="1">
        <v>196252.58999999997</v>
      </c>
      <c r="T29" s="1" t="s">
        <v>319</v>
      </c>
      <c r="U29" s="52">
        <v>42887</v>
      </c>
      <c r="V29" s="1">
        <v>-166059.89000000001</v>
      </c>
      <c r="W29" s="1" t="s">
        <v>184</v>
      </c>
      <c r="X29" s="50">
        <v>64.99999889598061</v>
      </c>
      <c r="Y29" s="43">
        <v>0.54166665746650511</v>
      </c>
      <c r="Z29" s="1"/>
    </row>
    <row r="30" spans="1:27" ht="11.25" customHeight="1" x14ac:dyDescent="0.2">
      <c r="A30" s="1" t="s">
        <v>317</v>
      </c>
      <c r="B30" s="1" t="s">
        <v>400</v>
      </c>
      <c r="C30" s="1" t="s">
        <v>348</v>
      </c>
      <c r="D30" s="1" t="s">
        <v>318</v>
      </c>
      <c r="E30" s="1" t="s">
        <v>196</v>
      </c>
      <c r="F30" s="1"/>
      <c r="G30" s="1" t="s">
        <v>320</v>
      </c>
      <c r="H30" s="1" t="s">
        <v>319</v>
      </c>
      <c r="I30" s="1" t="s">
        <v>1854</v>
      </c>
      <c r="J30" s="1"/>
      <c r="K30" s="1"/>
      <c r="L30" s="1">
        <v>1</v>
      </c>
      <c r="M30" s="1" t="s">
        <v>249</v>
      </c>
      <c r="N30" s="1" t="s">
        <v>312</v>
      </c>
      <c r="O30" s="1" t="s">
        <v>430</v>
      </c>
      <c r="P30" s="1"/>
      <c r="Q30" s="7">
        <v>377170.3</v>
      </c>
      <c r="R30" s="7"/>
      <c r="S30" s="1">
        <v>204300.58</v>
      </c>
      <c r="T30" s="1" t="s">
        <v>319</v>
      </c>
      <c r="U30" s="52">
        <v>42887</v>
      </c>
      <c r="V30" s="1">
        <v>-172869.72</v>
      </c>
      <c r="W30" s="1" t="s">
        <v>184</v>
      </c>
      <c r="X30" s="50">
        <v>65.000000265132215</v>
      </c>
      <c r="Y30" s="43">
        <v>0.54166666887610182</v>
      </c>
      <c r="Z30" s="1"/>
    </row>
    <row r="31" spans="1:27" ht="11.25" customHeight="1" x14ac:dyDescent="0.2">
      <c r="A31" s="1" t="s">
        <v>317</v>
      </c>
      <c r="B31" s="1" t="s">
        <v>401</v>
      </c>
      <c r="C31" s="1" t="s">
        <v>349</v>
      </c>
      <c r="D31" s="1" t="s">
        <v>318</v>
      </c>
      <c r="E31" s="1" t="s">
        <v>196</v>
      </c>
      <c r="F31" s="1"/>
      <c r="G31" s="1" t="s">
        <v>320</v>
      </c>
      <c r="H31" s="1" t="s">
        <v>319</v>
      </c>
      <c r="I31" s="1" t="s">
        <v>1855</v>
      </c>
      <c r="J31" s="1"/>
      <c r="K31" s="1"/>
      <c r="L31" s="1">
        <v>1</v>
      </c>
      <c r="M31" s="1" t="s">
        <v>249</v>
      </c>
      <c r="N31" s="1" t="s">
        <v>312</v>
      </c>
      <c r="O31" s="1" t="s">
        <v>430</v>
      </c>
      <c r="P31" s="1"/>
      <c r="Q31" s="7">
        <v>304979.92</v>
      </c>
      <c r="R31" s="7"/>
      <c r="S31" s="1">
        <v>182987.95999999996</v>
      </c>
      <c r="T31" s="1" t="s">
        <v>319</v>
      </c>
      <c r="U31" s="52">
        <v>43101</v>
      </c>
      <c r="V31" s="1">
        <v>-121991.96</v>
      </c>
      <c r="W31" s="1" t="s">
        <v>184</v>
      </c>
      <c r="X31" s="50">
        <v>72.000003147748203</v>
      </c>
      <c r="Y31" s="43">
        <v>0.60000002623123505</v>
      </c>
      <c r="Z31" s="1"/>
    </row>
    <row r="32" spans="1:27" ht="11.25" customHeight="1" x14ac:dyDescent="0.2">
      <c r="A32" s="1" t="s">
        <v>317</v>
      </c>
      <c r="B32" s="1" t="s">
        <v>402</v>
      </c>
      <c r="C32" s="1" t="s">
        <v>350</v>
      </c>
      <c r="D32" s="1" t="s">
        <v>318</v>
      </c>
      <c r="E32" s="1" t="s">
        <v>196</v>
      </c>
      <c r="F32" s="1"/>
      <c r="G32" s="1" t="s">
        <v>320</v>
      </c>
      <c r="H32" s="1" t="s">
        <v>319</v>
      </c>
      <c r="I32" s="1" t="s">
        <v>1856</v>
      </c>
      <c r="J32" s="1"/>
      <c r="K32" s="1"/>
      <c r="L32" s="1">
        <v>1</v>
      </c>
      <c r="M32" s="1" t="s">
        <v>249</v>
      </c>
      <c r="N32" s="1" t="s">
        <v>312</v>
      </c>
      <c r="O32" s="1" t="s">
        <v>430</v>
      </c>
      <c r="P32" s="1"/>
      <c r="Q32" s="7">
        <v>599295</v>
      </c>
      <c r="R32" s="7"/>
      <c r="S32" s="1">
        <v>359577</v>
      </c>
      <c r="T32" s="1" t="s">
        <v>319</v>
      </c>
      <c r="U32" s="52">
        <v>43101</v>
      </c>
      <c r="V32" s="1">
        <v>-239718</v>
      </c>
      <c r="W32" s="1" t="s">
        <v>184</v>
      </c>
      <c r="X32" s="50">
        <v>72</v>
      </c>
      <c r="Y32" s="43">
        <v>0.6</v>
      </c>
      <c r="Z32" s="1"/>
    </row>
    <row r="33" spans="1:26" ht="11.25" customHeight="1" x14ac:dyDescent="0.2">
      <c r="A33" s="1" t="s">
        <v>317</v>
      </c>
      <c r="B33" s="1" t="s">
        <v>403</v>
      </c>
      <c r="C33" s="1" t="s">
        <v>351</v>
      </c>
      <c r="D33" s="1" t="s">
        <v>318</v>
      </c>
      <c r="E33" s="1" t="s">
        <v>196</v>
      </c>
      <c r="F33" s="1"/>
      <c r="G33" s="1" t="s">
        <v>320</v>
      </c>
      <c r="H33" s="1" t="s">
        <v>319</v>
      </c>
      <c r="I33" s="1" t="s">
        <v>1857</v>
      </c>
      <c r="J33" s="1"/>
      <c r="K33" s="1"/>
      <c r="L33" s="1">
        <v>1</v>
      </c>
      <c r="M33" s="1" t="s">
        <v>249</v>
      </c>
      <c r="N33" s="1" t="s">
        <v>312</v>
      </c>
      <c r="O33" s="1" t="s">
        <v>430</v>
      </c>
      <c r="P33" s="1"/>
      <c r="Q33" s="7">
        <v>262001</v>
      </c>
      <c r="R33" s="7"/>
      <c r="S33" s="1">
        <v>172483.99</v>
      </c>
      <c r="T33" s="1" t="s">
        <v>319</v>
      </c>
      <c r="U33" s="52">
        <v>43313</v>
      </c>
      <c r="V33" s="1">
        <v>-89517.010000000009</v>
      </c>
      <c r="W33" s="1" t="s">
        <v>184</v>
      </c>
      <c r="X33" s="50">
        <v>78.999999236644129</v>
      </c>
      <c r="Y33" s="43">
        <v>0.65833332697203439</v>
      </c>
      <c r="Z33" s="1"/>
    </row>
    <row r="34" spans="1:26" ht="11.25" customHeight="1" x14ac:dyDescent="0.2">
      <c r="A34" s="1" t="s">
        <v>317</v>
      </c>
      <c r="B34" s="1" t="s">
        <v>404</v>
      </c>
      <c r="C34" s="1" t="s">
        <v>352</v>
      </c>
      <c r="D34" s="1" t="s">
        <v>318</v>
      </c>
      <c r="E34" s="1" t="s">
        <v>196</v>
      </c>
      <c r="F34" s="1"/>
      <c r="G34" s="1" t="s">
        <v>320</v>
      </c>
      <c r="H34" s="1" t="s">
        <v>319</v>
      </c>
      <c r="I34" s="1" t="s">
        <v>1858</v>
      </c>
      <c r="J34" s="1"/>
      <c r="K34" s="1"/>
      <c r="L34" s="1">
        <v>1</v>
      </c>
      <c r="M34" s="1" t="s">
        <v>249</v>
      </c>
      <c r="N34" s="1" t="s">
        <v>312</v>
      </c>
      <c r="O34" s="1" t="s">
        <v>430</v>
      </c>
      <c r="P34" s="1"/>
      <c r="Q34" s="7">
        <v>246831.2</v>
      </c>
      <c r="R34" s="7"/>
      <c r="S34" s="1">
        <v>162497.21000000002</v>
      </c>
      <c r="T34" s="1" t="s">
        <v>319</v>
      </c>
      <c r="U34" s="52">
        <v>43313</v>
      </c>
      <c r="V34" s="1">
        <v>-84333.99</v>
      </c>
      <c r="W34" s="1" t="s">
        <v>184</v>
      </c>
      <c r="X34" s="50">
        <v>79.000001620540687</v>
      </c>
      <c r="Y34" s="43">
        <v>0.65833334683783906</v>
      </c>
      <c r="Z34" s="1"/>
    </row>
    <row r="35" spans="1:26" ht="11.25" customHeight="1" x14ac:dyDescent="0.2">
      <c r="A35" s="1" t="s">
        <v>317</v>
      </c>
      <c r="B35" s="1" t="s">
        <v>405</v>
      </c>
      <c r="C35" s="1" t="s">
        <v>353</v>
      </c>
      <c r="D35" s="1" t="s">
        <v>318</v>
      </c>
      <c r="E35" s="1" t="s">
        <v>196</v>
      </c>
      <c r="F35" s="1"/>
      <c r="G35" s="1" t="s">
        <v>320</v>
      </c>
      <c r="H35" s="1" t="s">
        <v>319</v>
      </c>
      <c r="I35" s="1" t="s">
        <v>1859</v>
      </c>
      <c r="J35" s="1"/>
      <c r="K35" s="1"/>
      <c r="L35" s="1">
        <v>1</v>
      </c>
      <c r="M35" s="1" t="s">
        <v>249</v>
      </c>
      <c r="N35" s="1" t="s">
        <v>312</v>
      </c>
      <c r="O35" s="1" t="s">
        <v>430</v>
      </c>
      <c r="P35" s="1"/>
      <c r="Q35" s="7">
        <v>376779.47</v>
      </c>
      <c r="R35" s="7"/>
      <c r="S35" s="1">
        <v>248046.47999999998</v>
      </c>
      <c r="T35" s="1" t="s">
        <v>319</v>
      </c>
      <c r="U35" s="52">
        <v>43313</v>
      </c>
      <c r="V35" s="1">
        <v>-128732.98999999999</v>
      </c>
      <c r="W35" s="1" t="s">
        <v>184</v>
      </c>
      <c r="X35" s="50">
        <v>78.999998593341616</v>
      </c>
      <c r="Y35" s="43">
        <v>0.65833332161118019</v>
      </c>
      <c r="Z35" s="1"/>
    </row>
    <row r="36" spans="1:26" ht="11.25" customHeight="1" x14ac:dyDescent="0.2">
      <c r="A36" s="1" t="s">
        <v>317</v>
      </c>
      <c r="B36" s="1" t="s">
        <v>406</v>
      </c>
      <c r="C36" s="1" t="s">
        <v>354</v>
      </c>
      <c r="D36" s="1" t="s">
        <v>318</v>
      </c>
      <c r="E36" s="1" t="s">
        <v>196</v>
      </c>
      <c r="F36" s="1"/>
      <c r="G36" s="1" t="s">
        <v>320</v>
      </c>
      <c r="H36" s="1" t="s">
        <v>319</v>
      </c>
      <c r="I36" s="1" t="s">
        <v>1860</v>
      </c>
      <c r="J36" s="1"/>
      <c r="K36" s="1"/>
      <c r="L36" s="1">
        <v>1</v>
      </c>
      <c r="M36" s="1" t="s">
        <v>249</v>
      </c>
      <c r="N36" s="1" t="s">
        <v>312</v>
      </c>
      <c r="O36" s="1" t="s">
        <v>430</v>
      </c>
      <c r="P36" s="1"/>
      <c r="Q36" s="7">
        <v>363406.5</v>
      </c>
      <c r="R36" s="7"/>
      <c r="S36" s="1">
        <v>239242.61</v>
      </c>
      <c r="T36" s="1" t="s">
        <v>319</v>
      </c>
      <c r="U36" s="52">
        <v>43313</v>
      </c>
      <c r="V36" s="1">
        <v>-124163.89000000001</v>
      </c>
      <c r="W36" s="1" t="s">
        <v>184</v>
      </c>
      <c r="X36" s="50">
        <v>78.999999174478162</v>
      </c>
      <c r="Y36" s="43">
        <v>0.65833332645398468</v>
      </c>
      <c r="Z36" s="1"/>
    </row>
    <row r="37" spans="1:26" ht="11.25" customHeight="1" x14ac:dyDescent="0.2">
      <c r="A37" s="1" t="s">
        <v>317</v>
      </c>
      <c r="B37" s="1" t="s">
        <v>407</v>
      </c>
      <c r="C37" s="1" t="s">
        <v>337</v>
      </c>
      <c r="D37" s="1" t="s">
        <v>318</v>
      </c>
      <c r="E37" s="47" t="s">
        <v>428</v>
      </c>
      <c r="F37" s="1"/>
      <c r="G37" s="1" t="s">
        <v>320</v>
      </c>
      <c r="H37" s="1" t="s">
        <v>319</v>
      </c>
      <c r="I37" s="1" t="s">
        <v>320</v>
      </c>
      <c r="J37" s="1"/>
      <c r="K37" s="1"/>
      <c r="L37" s="1">
        <v>1</v>
      </c>
      <c r="M37" s="1" t="s">
        <v>249</v>
      </c>
      <c r="N37" s="1" t="s">
        <v>312</v>
      </c>
      <c r="O37" s="1" t="s">
        <v>430</v>
      </c>
      <c r="P37" s="1"/>
      <c r="Q37" s="7">
        <v>52435.9</v>
      </c>
      <c r="R37" s="7"/>
      <c r="S37" s="1">
        <v>20974.36</v>
      </c>
      <c r="T37" s="1" t="s">
        <v>319</v>
      </c>
      <c r="U37" s="52">
        <v>43466</v>
      </c>
      <c r="V37" s="1">
        <v>-31461.54</v>
      </c>
      <c r="W37" s="1" t="s">
        <v>184</v>
      </c>
      <c r="X37" s="50">
        <v>24</v>
      </c>
      <c r="Y37" s="43">
        <v>0.4</v>
      </c>
      <c r="Z37" s="1"/>
    </row>
    <row r="38" spans="1:26" ht="11.1" customHeight="1" x14ac:dyDescent="0.2">
      <c r="A38" s="1" t="s">
        <v>317</v>
      </c>
      <c r="B38" s="1" t="s">
        <v>408</v>
      </c>
      <c r="C38" s="1" t="s">
        <v>355</v>
      </c>
      <c r="D38" s="1" t="s">
        <v>318</v>
      </c>
      <c r="E38" s="47" t="s">
        <v>429</v>
      </c>
      <c r="F38" s="1"/>
      <c r="G38" s="1" t="s">
        <v>320</v>
      </c>
      <c r="H38" s="1" t="s">
        <v>319</v>
      </c>
      <c r="I38" s="1" t="s">
        <v>320</v>
      </c>
      <c r="J38" s="1"/>
      <c r="K38" s="1"/>
      <c r="L38" s="1">
        <v>1</v>
      </c>
      <c r="M38" s="1" t="s">
        <v>249</v>
      </c>
      <c r="N38" s="1" t="s">
        <v>312</v>
      </c>
      <c r="O38" s="1" t="s">
        <v>430</v>
      </c>
      <c r="P38" s="1"/>
      <c r="Q38" s="7">
        <v>21087.27</v>
      </c>
      <c r="R38" s="7"/>
      <c r="S38" s="1">
        <v>8434.91</v>
      </c>
      <c r="T38" s="1" t="s">
        <v>319</v>
      </c>
      <c r="U38" s="52">
        <v>43466</v>
      </c>
      <c r="V38" s="1">
        <v>-12652.36</v>
      </c>
      <c r="W38" s="1" t="s">
        <v>184</v>
      </c>
      <c r="X38" s="50">
        <v>24.000005690637053</v>
      </c>
      <c r="Y38" s="43">
        <v>0.40000009484395088</v>
      </c>
      <c r="Z38" s="1"/>
    </row>
    <row r="39" spans="1:26" ht="11.1" customHeight="1" x14ac:dyDescent="0.2">
      <c r="A39" s="1" t="s">
        <v>317</v>
      </c>
      <c r="B39" s="1" t="s">
        <v>409</v>
      </c>
      <c r="C39" s="1" t="s">
        <v>356</v>
      </c>
      <c r="D39" s="1" t="s">
        <v>318</v>
      </c>
      <c r="E39" s="47" t="s">
        <v>428</v>
      </c>
      <c r="F39" s="1"/>
      <c r="G39" s="1" t="s">
        <v>320</v>
      </c>
      <c r="H39" s="1" t="s">
        <v>319</v>
      </c>
      <c r="I39" s="1" t="s">
        <v>320</v>
      </c>
      <c r="J39" s="1"/>
      <c r="K39" s="1"/>
      <c r="L39" s="1">
        <v>1</v>
      </c>
      <c r="M39" s="1" t="s">
        <v>249</v>
      </c>
      <c r="N39" s="1" t="s">
        <v>312</v>
      </c>
      <c r="O39" s="1" t="s">
        <v>430</v>
      </c>
      <c r="P39" s="1"/>
      <c r="Q39" s="7">
        <v>13458</v>
      </c>
      <c r="R39" s="7"/>
      <c r="S39" s="1">
        <v>5383.2000000000007</v>
      </c>
      <c r="T39" s="1" t="s">
        <v>319</v>
      </c>
      <c r="U39" s="52">
        <v>43466</v>
      </c>
      <c r="V39" s="1">
        <v>-8074.7999999999993</v>
      </c>
      <c r="W39" s="1" t="s">
        <v>184</v>
      </c>
      <c r="X39" s="50">
        <v>24.000000000000004</v>
      </c>
      <c r="Y39" s="43">
        <v>0.40000000000000008</v>
      </c>
      <c r="Z39" s="1"/>
    </row>
    <row r="40" spans="1:26" ht="11.25" customHeight="1" x14ac:dyDescent="0.2">
      <c r="A40" s="1" t="s">
        <v>317</v>
      </c>
      <c r="B40" s="1" t="s">
        <v>410</v>
      </c>
      <c r="C40" s="1" t="s">
        <v>357</v>
      </c>
      <c r="D40" s="1" t="s">
        <v>318</v>
      </c>
      <c r="E40" s="47" t="s">
        <v>427</v>
      </c>
      <c r="F40" s="1"/>
      <c r="G40" s="1" t="s">
        <v>320</v>
      </c>
      <c r="H40" s="1" t="s">
        <v>319</v>
      </c>
      <c r="I40" s="1" t="s">
        <v>320</v>
      </c>
      <c r="J40" s="1"/>
      <c r="K40" s="1"/>
      <c r="L40" s="1">
        <v>1</v>
      </c>
      <c r="M40" s="1" t="s">
        <v>249</v>
      </c>
      <c r="N40" s="1" t="s">
        <v>312</v>
      </c>
      <c r="O40" s="1" t="s">
        <v>430</v>
      </c>
      <c r="P40" s="1"/>
      <c r="Q40" s="7">
        <v>13155</v>
      </c>
      <c r="R40" s="7"/>
      <c r="S40" s="1">
        <v>2850.25</v>
      </c>
      <c r="T40" s="1" t="s">
        <v>319</v>
      </c>
      <c r="U40" s="52">
        <v>43132</v>
      </c>
      <c r="V40" s="1">
        <v>-10304.75</v>
      </c>
      <c r="W40" s="1" t="s">
        <v>184</v>
      </c>
      <c r="X40" s="50">
        <v>13</v>
      </c>
      <c r="Y40" s="43">
        <v>0.21666666666666667</v>
      </c>
      <c r="Z40" s="1"/>
    </row>
    <row r="41" spans="1:26" ht="11.25" customHeight="1" x14ac:dyDescent="0.2">
      <c r="A41" s="1" t="s">
        <v>317</v>
      </c>
      <c r="B41" s="1" t="s">
        <v>411</v>
      </c>
      <c r="C41" s="1" t="s">
        <v>358</v>
      </c>
      <c r="D41" s="1" t="s">
        <v>318</v>
      </c>
      <c r="E41" s="47" t="s">
        <v>427</v>
      </c>
      <c r="F41" s="1"/>
      <c r="G41" s="1" t="s">
        <v>320</v>
      </c>
      <c r="H41" s="1" t="s">
        <v>319</v>
      </c>
      <c r="I41" s="1" t="s">
        <v>320</v>
      </c>
      <c r="J41" s="1"/>
      <c r="K41" s="1"/>
      <c r="L41" s="1">
        <v>1</v>
      </c>
      <c r="M41" s="1" t="s">
        <v>249</v>
      </c>
      <c r="N41" s="1" t="s">
        <v>312</v>
      </c>
      <c r="O41" s="1" t="s">
        <v>430</v>
      </c>
      <c r="P41" s="1"/>
      <c r="Q41" s="7">
        <v>30960</v>
      </c>
      <c r="R41" s="7"/>
      <c r="S41" s="1">
        <v>6708</v>
      </c>
      <c r="T41" s="1" t="s">
        <v>319</v>
      </c>
      <c r="U41" s="52">
        <v>43132</v>
      </c>
      <c r="V41" s="1">
        <v>-24252</v>
      </c>
      <c r="W41" s="1" t="s">
        <v>184</v>
      </c>
      <c r="X41" s="50">
        <v>13</v>
      </c>
      <c r="Y41" s="43">
        <v>0.21666666666666667</v>
      </c>
      <c r="Z41" s="1"/>
    </row>
    <row r="42" spans="1:26" ht="11.25" customHeight="1" x14ac:dyDescent="0.2">
      <c r="A42" s="1" t="s">
        <v>317</v>
      </c>
      <c r="B42" s="1" t="s">
        <v>412</v>
      </c>
      <c r="C42" s="1" t="s">
        <v>359</v>
      </c>
      <c r="D42" s="1" t="s">
        <v>318</v>
      </c>
      <c r="E42" s="47" t="s">
        <v>427</v>
      </c>
      <c r="F42" s="1"/>
      <c r="G42" s="1" t="s">
        <v>320</v>
      </c>
      <c r="H42" s="1" t="s">
        <v>319</v>
      </c>
      <c r="I42" s="1" t="s">
        <v>320</v>
      </c>
      <c r="J42" s="1"/>
      <c r="K42" s="1"/>
      <c r="L42" s="1">
        <v>1</v>
      </c>
      <c r="M42" s="1" t="s">
        <v>249</v>
      </c>
      <c r="N42" s="1" t="s">
        <v>312</v>
      </c>
      <c r="O42" s="1" t="s">
        <v>430</v>
      </c>
      <c r="P42" s="1"/>
      <c r="Q42" s="7">
        <v>23176</v>
      </c>
      <c r="R42" s="7"/>
      <c r="S42" s="1">
        <v>9270.4000000000015</v>
      </c>
      <c r="T42" s="1" t="s">
        <v>319</v>
      </c>
      <c r="U42" s="52">
        <v>43466</v>
      </c>
      <c r="V42" s="1">
        <v>-13905.599999999999</v>
      </c>
      <c r="W42" s="1" t="s">
        <v>184</v>
      </c>
      <c r="X42" s="50">
        <v>24.000000000000004</v>
      </c>
      <c r="Y42" s="43">
        <v>0.40000000000000008</v>
      </c>
      <c r="Z42" s="1"/>
    </row>
    <row r="43" spans="1:26" ht="11.25" customHeight="1" x14ac:dyDescent="0.2">
      <c r="A43" s="1" t="s">
        <v>317</v>
      </c>
      <c r="B43" s="1" t="s">
        <v>413</v>
      </c>
      <c r="C43" s="1" t="s">
        <v>360</v>
      </c>
      <c r="D43" s="1" t="s">
        <v>318</v>
      </c>
      <c r="E43" s="1" t="s">
        <v>196</v>
      </c>
      <c r="F43" s="1"/>
      <c r="G43" s="1" t="s">
        <v>320</v>
      </c>
      <c r="H43" s="1" t="s">
        <v>319</v>
      </c>
      <c r="I43" s="1" t="s">
        <v>1861</v>
      </c>
      <c r="J43" s="1"/>
      <c r="K43" s="1"/>
      <c r="L43" s="1">
        <v>1</v>
      </c>
      <c r="M43" s="1" t="s">
        <v>249</v>
      </c>
      <c r="N43" s="1" t="s">
        <v>312</v>
      </c>
      <c r="O43" s="1" t="s">
        <v>430</v>
      </c>
      <c r="P43" s="1"/>
      <c r="Q43" s="7">
        <v>255394.39</v>
      </c>
      <c r="R43" s="7"/>
      <c r="S43" s="1">
        <v>193674.08000000002</v>
      </c>
      <c r="T43" s="1" t="s">
        <v>319</v>
      </c>
      <c r="U43" s="52">
        <v>43678</v>
      </c>
      <c r="V43" s="1">
        <v>-61720.31</v>
      </c>
      <c r="W43" s="1" t="s">
        <v>184</v>
      </c>
      <c r="X43" s="50">
        <v>91.000000430706407</v>
      </c>
      <c r="Y43" s="43">
        <v>0.75833333692255345</v>
      </c>
      <c r="Z43" s="1"/>
    </row>
    <row r="44" spans="1:26" ht="11.25" customHeight="1" x14ac:dyDescent="0.2">
      <c r="A44" s="1" t="s">
        <v>317</v>
      </c>
      <c r="B44" s="1" t="s">
        <v>414</v>
      </c>
      <c r="C44" s="1" t="s">
        <v>361</v>
      </c>
      <c r="D44" s="1" t="s">
        <v>318</v>
      </c>
      <c r="E44" s="1" t="s">
        <v>196</v>
      </c>
      <c r="F44" s="1"/>
      <c r="G44" s="1" t="s">
        <v>320</v>
      </c>
      <c r="H44" s="1" t="s">
        <v>319</v>
      </c>
      <c r="I44" s="1" t="s">
        <v>1862</v>
      </c>
      <c r="J44" s="1"/>
      <c r="K44" s="1"/>
      <c r="L44" s="1">
        <v>1</v>
      </c>
      <c r="M44" s="1" t="s">
        <v>249</v>
      </c>
      <c r="N44" s="1" t="s">
        <v>312</v>
      </c>
      <c r="O44" s="1" t="s">
        <v>430</v>
      </c>
      <c r="P44" s="1"/>
      <c r="Q44" s="7">
        <v>264831.3</v>
      </c>
      <c r="R44" s="7"/>
      <c r="S44" s="1">
        <v>200830.4</v>
      </c>
      <c r="T44" s="1" t="s">
        <v>319</v>
      </c>
      <c r="U44" s="52">
        <v>43678</v>
      </c>
      <c r="V44" s="1">
        <v>-64000.899999999994</v>
      </c>
      <c r="W44" s="1" t="s">
        <v>184</v>
      </c>
      <c r="X44" s="50">
        <v>90.999998867203388</v>
      </c>
      <c r="Y44" s="43">
        <v>0.75833332389336161</v>
      </c>
      <c r="Z44" s="1"/>
    </row>
    <row r="45" spans="1:26" ht="11.25" customHeight="1" x14ac:dyDescent="0.2">
      <c r="A45" s="1" t="s">
        <v>317</v>
      </c>
      <c r="B45" s="1" t="s">
        <v>415</v>
      </c>
      <c r="C45" s="1" t="s">
        <v>362</v>
      </c>
      <c r="D45" s="1" t="s">
        <v>318</v>
      </c>
      <c r="E45" s="1" t="s">
        <v>196</v>
      </c>
      <c r="F45" s="1"/>
      <c r="G45" s="1" t="s">
        <v>320</v>
      </c>
      <c r="H45" s="1" t="s">
        <v>319</v>
      </c>
      <c r="I45" s="1" t="s">
        <v>1863</v>
      </c>
      <c r="J45" s="1"/>
      <c r="K45" s="1"/>
      <c r="L45" s="1">
        <v>1</v>
      </c>
      <c r="M45" s="1" t="s">
        <v>249</v>
      </c>
      <c r="N45" s="1" t="s">
        <v>312</v>
      </c>
      <c r="O45" s="1" t="s">
        <v>430</v>
      </c>
      <c r="P45" s="1"/>
      <c r="Q45" s="7">
        <v>256821.61</v>
      </c>
      <c r="R45" s="7"/>
      <c r="S45" s="1">
        <v>194756.38999999998</v>
      </c>
      <c r="T45" s="1" t="s">
        <v>319</v>
      </c>
      <c r="U45" s="52">
        <v>43678</v>
      </c>
      <c r="V45" s="1">
        <v>-62065.22</v>
      </c>
      <c r="W45" s="1" t="s">
        <v>184</v>
      </c>
      <c r="X45" s="50">
        <v>91.000001129188462</v>
      </c>
      <c r="Y45" s="43">
        <v>0.75833334274323716</v>
      </c>
      <c r="Z45" s="1"/>
    </row>
    <row r="46" spans="1:26" ht="11.25" customHeight="1" x14ac:dyDescent="0.2">
      <c r="A46" s="1" t="s">
        <v>317</v>
      </c>
      <c r="B46" s="1" t="s">
        <v>607</v>
      </c>
      <c r="C46" s="1" t="s">
        <v>608</v>
      </c>
      <c r="D46" s="1" t="s">
        <v>318</v>
      </c>
      <c r="E46" s="1" t="s">
        <v>196</v>
      </c>
      <c r="F46" s="1"/>
      <c r="G46" s="1" t="s">
        <v>320</v>
      </c>
      <c r="H46" s="1" t="s">
        <v>319</v>
      </c>
      <c r="I46" s="1" t="s">
        <v>1864</v>
      </c>
      <c r="J46" s="1"/>
      <c r="K46" s="47"/>
      <c r="L46" s="1">
        <v>1</v>
      </c>
      <c r="M46" s="1" t="s">
        <v>249</v>
      </c>
      <c r="N46" s="1" t="s">
        <v>312</v>
      </c>
      <c r="O46" s="1" t="s">
        <v>430</v>
      </c>
      <c r="P46" s="47"/>
      <c r="Q46" s="7">
        <v>94714</v>
      </c>
      <c r="R46" s="48"/>
      <c r="S46" s="48">
        <v>48935.57</v>
      </c>
      <c r="T46" s="1" t="s">
        <v>319</v>
      </c>
      <c r="U46" s="52">
        <v>43678</v>
      </c>
      <c r="V46" s="48">
        <v>-45778.43</v>
      </c>
      <c r="W46" s="1" t="s">
        <v>184</v>
      </c>
      <c r="X46" s="50">
        <v>31.000002111620248</v>
      </c>
      <c r="Y46" s="49">
        <v>0.51666670186033747</v>
      </c>
      <c r="Z46" s="1"/>
    </row>
    <row r="47" spans="1:26" ht="11.25" customHeight="1" x14ac:dyDescent="0.2">
      <c r="A47" s="1" t="s">
        <v>317</v>
      </c>
      <c r="B47" s="1" t="s">
        <v>416</v>
      </c>
      <c r="C47" s="1" t="s">
        <v>363</v>
      </c>
      <c r="D47" s="1" t="s">
        <v>318</v>
      </c>
      <c r="E47" s="1" t="s">
        <v>196</v>
      </c>
      <c r="F47" s="1"/>
      <c r="G47" s="1" t="s">
        <v>320</v>
      </c>
      <c r="H47" s="1" t="s">
        <v>320</v>
      </c>
      <c r="I47" s="1" t="s">
        <v>1865</v>
      </c>
      <c r="J47" s="1"/>
      <c r="K47" s="1"/>
      <c r="L47" s="1">
        <v>1</v>
      </c>
      <c r="M47" s="1" t="s">
        <v>249</v>
      </c>
      <c r="N47" s="1" t="s">
        <v>312</v>
      </c>
      <c r="O47" s="1" t="s">
        <v>430</v>
      </c>
      <c r="P47" s="1"/>
      <c r="Q47" s="7">
        <v>403083.36</v>
      </c>
      <c r="R47" s="7"/>
      <c r="S47" s="1">
        <v>315748.62</v>
      </c>
      <c r="T47" s="1" t="s">
        <v>319</v>
      </c>
      <c r="U47" s="52">
        <v>43770</v>
      </c>
      <c r="V47" s="1">
        <v>-87334.739999999991</v>
      </c>
      <c r="W47" s="1" t="s">
        <v>184</v>
      </c>
      <c r="X47" s="50">
        <v>93.999996427537965</v>
      </c>
      <c r="Y47" s="43">
        <v>0.78333330356281639</v>
      </c>
      <c r="Z47" s="1"/>
    </row>
    <row r="48" spans="1:26" ht="11.25" customHeight="1" x14ac:dyDescent="0.2">
      <c r="A48" s="1" t="s">
        <v>317</v>
      </c>
      <c r="B48" s="1" t="s">
        <v>417</v>
      </c>
      <c r="C48" s="1" t="s">
        <v>364</v>
      </c>
      <c r="D48" s="1" t="s">
        <v>318</v>
      </c>
      <c r="E48" s="1" t="s">
        <v>196</v>
      </c>
      <c r="F48" s="1"/>
      <c r="G48" s="1" t="s">
        <v>320</v>
      </c>
      <c r="H48" s="1" t="s">
        <v>320</v>
      </c>
      <c r="I48" s="1" t="s">
        <v>1866</v>
      </c>
      <c r="J48" s="1"/>
      <c r="K48" s="1"/>
      <c r="L48" s="1">
        <v>1</v>
      </c>
      <c r="M48" s="1" t="s">
        <v>249</v>
      </c>
      <c r="N48" s="1" t="s">
        <v>312</v>
      </c>
      <c r="O48" s="1" t="s">
        <v>430</v>
      </c>
      <c r="P48" s="1"/>
      <c r="Q48" s="7">
        <v>397145.62</v>
      </c>
      <c r="R48" s="7"/>
      <c r="S48" s="1">
        <v>311097.41000000003</v>
      </c>
      <c r="T48" s="1" t="s">
        <v>319</v>
      </c>
      <c r="U48" s="52">
        <v>43770</v>
      </c>
      <c r="V48" s="1">
        <v>-86048.209999999992</v>
      </c>
      <c r="W48" s="1" t="s">
        <v>184</v>
      </c>
      <c r="X48" s="50">
        <v>94.000002316530654</v>
      </c>
      <c r="Y48" s="43">
        <v>0.7833333526377555</v>
      </c>
      <c r="Z48" s="1"/>
    </row>
    <row r="49" spans="1:26" ht="11.25" customHeight="1" x14ac:dyDescent="0.2">
      <c r="A49" s="1" t="s">
        <v>317</v>
      </c>
      <c r="B49" s="1" t="s">
        <v>418</v>
      </c>
      <c r="C49" s="1" t="s">
        <v>365</v>
      </c>
      <c r="D49" s="1" t="s">
        <v>318</v>
      </c>
      <c r="E49" s="1" t="s">
        <v>196</v>
      </c>
      <c r="F49" s="1"/>
      <c r="G49" s="1" t="s">
        <v>320</v>
      </c>
      <c r="H49" s="1" t="s">
        <v>320</v>
      </c>
      <c r="I49" s="1" t="s">
        <v>1867</v>
      </c>
      <c r="J49" s="1"/>
      <c r="K49" s="1"/>
      <c r="L49" s="1">
        <v>1</v>
      </c>
      <c r="M49" s="1" t="s">
        <v>249</v>
      </c>
      <c r="N49" s="1" t="s">
        <v>312</v>
      </c>
      <c r="O49" s="1" t="s">
        <v>430</v>
      </c>
      <c r="P49" s="1"/>
      <c r="Q49" s="7">
        <v>330245.15999999997</v>
      </c>
      <c r="R49" s="7"/>
      <c r="S49" s="1">
        <v>258692.02999999997</v>
      </c>
      <c r="T49" s="1" t="s">
        <v>319</v>
      </c>
      <c r="U49" s="52">
        <v>43770</v>
      </c>
      <c r="V49" s="1">
        <v>-71553.13</v>
      </c>
      <c r="W49" s="1" t="s">
        <v>184</v>
      </c>
      <c r="X49" s="50">
        <v>93.999995639603014</v>
      </c>
      <c r="Y49" s="43">
        <v>0.78333329699669174</v>
      </c>
      <c r="Z49" s="1"/>
    </row>
    <row r="50" spans="1:26" ht="11.25" customHeight="1" x14ac:dyDescent="0.2">
      <c r="A50" s="1" t="s">
        <v>317</v>
      </c>
      <c r="B50" s="1" t="s">
        <v>419</v>
      </c>
      <c r="C50" s="1" t="s">
        <v>366</v>
      </c>
      <c r="D50" s="1" t="s">
        <v>318</v>
      </c>
      <c r="E50" s="47" t="s">
        <v>429</v>
      </c>
      <c r="F50" s="1"/>
      <c r="G50" s="1" t="s">
        <v>320</v>
      </c>
      <c r="H50" s="1" t="s">
        <v>320</v>
      </c>
      <c r="I50" s="1" t="s">
        <v>320</v>
      </c>
      <c r="J50" s="1"/>
      <c r="K50" s="1"/>
      <c r="L50" s="1">
        <v>1</v>
      </c>
      <c r="M50" s="1" t="s">
        <v>249</v>
      </c>
      <c r="N50" s="1" t="s">
        <v>312</v>
      </c>
      <c r="O50" s="1" t="s">
        <v>430</v>
      </c>
      <c r="P50" s="1"/>
      <c r="Q50" s="7">
        <v>37452</v>
      </c>
      <c r="R50" s="7"/>
      <c r="S50" s="1">
        <v>12484</v>
      </c>
      <c r="T50" s="1" t="s">
        <v>319</v>
      </c>
      <c r="U50" s="52">
        <v>43831</v>
      </c>
      <c r="V50" s="1">
        <v>-24968</v>
      </c>
      <c r="W50" s="1" t="s">
        <v>184</v>
      </c>
      <c r="X50" s="50">
        <v>40</v>
      </c>
      <c r="Y50" s="43">
        <v>0.33333333333333331</v>
      </c>
      <c r="Z50" s="1"/>
    </row>
    <row r="51" spans="1:26" ht="11.25" customHeight="1" x14ac:dyDescent="0.2">
      <c r="A51" s="1" t="s">
        <v>317</v>
      </c>
      <c r="B51" s="1" t="s">
        <v>609</v>
      </c>
      <c r="C51" s="1" t="s">
        <v>610</v>
      </c>
      <c r="D51" s="1" t="s">
        <v>318</v>
      </c>
      <c r="E51" s="1" t="s">
        <v>196</v>
      </c>
      <c r="F51" s="1"/>
      <c r="G51" s="1" t="s">
        <v>320</v>
      </c>
      <c r="H51" s="1" t="s">
        <v>320</v>
      </c>
      <c r="I51" s="1" t="s">
        <v>1868</v>
      </c>
      <c r="J51" s="1"/>
      <c r="K51" s="47"/>
      <c r="L51" s="1">
        <v>1</v>
      </c>
      <c r="M51" s="1" t="s">
        <v>249</v>
      </c>
      <c r="N51" s="1" t="s">
        <v>312</v>
      </c>
      <c r="O51" s="1" t="s">
        <v>430</v>
      </c>
      <c r="P51" s="47"/>
      <c r="Q51" s="7">
        <v>125757.77</v>
      </c>
      <c r="R51" s="48"/>
      <c r="S51" s="48">
        <v>106894.1</v>
      </c>
      <c r="T51" s="1" t="s">
        <v>319</v>
      </c>
      <c r="U51" s="52">
        <v>44013</v>
      </c>
      <c r="V51" s="48">
        <v>-18863.670000000002</v>
      </c>
      <c r="W51" s="1" t="s">
        <v>184</v>
      </c>
      <c r="X51" s="50">
        <v>101.99999570603073</v>
      </c>
      <c r="Y51" s="49">
        <v>0.84999996421692281</v>
      </c>
      <c r="Z51" s="1"/>
    </row>
    <row r="52" spans="1:26" ht="11.25" customHeight="1" x14ac:dyDescent="0.2">
      <c r="A52" s="1" t="s">
        <v>317</v>
      </c>
      <c r="B52" s="1" t="s">
        <v>420</v>
      </c>
      <c r="C52" s="1" t="s">
        <v>367</v>
      </c>
      <c r="D52" s="1" t="s">
        <v>318</v>
      </c>
      <c r="E52" s="1" t="s">
        <v>196</v>
      </c>
      <c r="F52" s="1"/>
      <c r="G52" s="1" t="s">
        <v>320</v>
      </c>
      <c r="H52" s="1" t="s">
        <v>320</v>
      </c>
      <c r="I52" s="1" t="s">
        <v>1869</v>
      </c>
      <c r="J52" s="1"/>
      <c r="K52" s="1"/>
      <c r="L52" s="1">
        <v>1</v>
      </c>
      <c r="M52" s="1" t="s">
        <v>249</v>
      </c>
      <c r="N52" s="1" t="s">
        <v>312</v>
      </c>
      <c r="O52" s="1" t="s">
        <v>430</v>
      </c>
      <c r="P52" s="1"/>
      <c r="Q52" s="7">
        <v>392203.03</v>
      </c>
      <c r="R52" s="7"/>
      <c r="S52" s="1">
        <v>333372.58</v>
      </c>
      <c r="T52" s="1" t="s">
        <v>319</v>
      </c>
      <c r="U52" s="52">
        <v>44013</v>
      </c>
      <c r="V52" s="1">
        <v>-58830.450000000004</v>
      </c>
      <c r="W52" s="1" t="s">
        <v>184</v>
      </c>
      <c r="X52" s="50">
        <v>102.0000013768379</v>
      </c>
      <c r="Y52" s="43">
        <v>0.85000001147364923</v>
      </c>
      <c r="Z52" s="1"/>
    </row>
    <row r="53" spans="1:26" ht="11.25" customHeight="1" x14ac:dyDescent="0.2">
      <c r="A53" s="1" t="s">
        <v>317</v>
      </c>
      <c r="B53" s="1" t="s">
        <v>421</v>
      </c>
      <c r="C53" s="1" t="s">
        <v>368</v>
      </c>
      <c r="D53" s="1" t="s">
        <v>318</v>
      </c>
      <c r="E53" s="1" t="s">
        <v>196</v>
      </c>
      <c r="F53" s="1"/>
      <c r="G53" s="1" t="s">
        <v>320</v>
      </c>
      <c r="H53" s="1" t="s">
        <v>320</v>
      </c>
      <c r="I53" s="1" t="s">
        <v>1870</v>
      </c>
      <c r="J53" s="1"/>
      <c r="K53" s="1"/>
      <c r="L53" s="1">
        <v>1</v>
      </c>
      <c r="M53" s="1" t="s">
        <v>249</v>
      </c>
      <c r="N53" s="1" t="s">
        <v>312</v>
      </c>
      <c r="O53" s="1" t="s">
        <v>430</v>
      </c>
      <c r="P53" s="1"/>
      <c r="Q53" s="7">
        <v>239964.64</v>
      </c>
      <c r="R53" s="7"/>
      <c r="S53" s="1">
        <v>203969.95</v>
      </c>
      <c r="T53" s="1" t="s">
        <v>319</v>
      </c>
      <c r="U53" s="52">
        <v>44013</v>
      </c>
      <c r="V53" s="1">
        <v>-35994.69</v>
      </c>
      <c r="W53" s="1" t="s">
        <v>184</v>
      </c>
      <c r="X53" s="50">
        <v>102.00000300044206</v>
      </c>
      <c r="Y53" s="43">
        <v>0.85000002500368388</v>
      </c>
      <c r="Z53" s="1"/>
    </row>
    <row r="54" spans="1:26" ht="11.25" customHeight="1" x14ac:dyDescent="0.2">
      <c r="A54" s="1" t="s">
        <v>317</v>
      </c>
      <c r="B54" s="1" t="s">
        <v>422</v>
      </c>
      <c r="C54" s="1" t="s">
        <v>369</v>
      </c>
      <c r="D54" s="1" t="s">
        <v>318</v>
      </c>
      <c r="E54" s="1" t="s">
        <v>196</v>
      </c>
      <c r="F54" s="1"/>
      <c r="G54" s="1" t="s">
        <v>320</v>
      </c>
      <c r="H54" s="1" t="s">
        <v>319</v>
      </c>
      <c r="I54" s="1" t="s">
        <v>1871</v>
      </c>
      <c r="J54" s="1"/>
      <c r="K54" s="1"/>
      <c r="L54" s="1">
        <v>1</v>
      </c>
      <c r="M54" s="1" t="s">
        <v>249</v>
      </c>
      <c r="N54" s="1" t="s">
        <v>312</v>
      </c>
      <c r="O54" s="1" t="s">
        <v>430</v>
      </c>
      <c r="P54" s="1"/>
      <c r="Q54" s="7">
        <v>333237.52</v>
      </c>
      <c r="R54" s="7"/>
      <c r="S54" s="1">
        <v>283251.89</v>
      </c>
      <c r="T54" s="1" t="s">
        <v>319</v>
      </c>
      <c r="U54" s="52">
        <v>44013</v>
      </c>
      <c r="V54" s="1">
        <v>-49985.630000000005</v>
      </c>
      <c r="W54" s="1" t="s">
        <v>184</v>
      </c>
      <c r="X54" s="50">
        <v>101.99999927979299</v>
      </c>
      <c r="Y54" s="43">
        <v>0.84999999399827486</v>
      </c>
      <c r="Z54" s="1"/>
    </row>
    <row r="55" spans="1:26" ht="11.25" customHeight="1" x14ac:dyDescent="0.2">
      <c r="A55" s="1" t="s">
        <v>317</v>
      </c>
      <c r="B55" s="1" t="s">
        <v>423</v>
      </c>
      <c r="C55" s="1" t="s">
        <v>370</v>
      </c>
      <c r="D55" s="1" t="s">
        <v>318</v>
      </c>
      <c r="E55" s="1" t="s">
        <v>196</v>
      </c>
      <c r="F55" s="1"/>
      <c r="G55" s="1" t="s">
        <v>320</v>
      </c>
      <c r="H55" s="1" t="s">
        <v>319</v>
      </c>
      <c r="I55" s="1" t="s">
        <v>1872</v>
      </c>
      <c r="J55" s="1"/>
      <c r="K55" s="1"/>
      <c r="L55" s="1">
        <v>1</v>
      </c>
      <c r="M55" s="1" t="s">
        <v>249</v>
      </c>
      <c r="N55" s="1" t="s">
        <v>312</v>
      </c>
      <c r="O55" s="1" t="s">
        <v>430</v>
      </c>
      <c r="P55" s="1"/>
      <c r="Q55" s="7">
        <v>384222.6</v>
      </c>
      <c r="R55" s="7"/>
      <c r="S55" s="1">
        <v>326589.20999999996</v>
      </c>
      <c r="T55" s="1" t="s">
        <v>319</v>
      </c>
      <c r="U55" s="52">
        <v>44013</v>
      </c>
      <c r="V55" s="1">
        <v>-57633.39</v>
      </c>
      <c r="W55" s="1" t="s">
        <v>184</v>
      </c>
      <c r="X55" s="50">
        <v>102</v>
      </c>
      <c r="Y55" s="43">
        <v>0.85</v>
      </c>
      <c r="Z55" s="1"/>
    </row>
    <row r="56" spans="1:26" ht="11.25" customHeight="1" x14ac:dyDescent="0.2">
      <c r="A56" s="1" t="s">
        <v>317</v>
      </c>
      <c r="B56" s="1" t="s">
        <v>424</v>
      </c>
      <c r="C56" s="1" t="s">
        <v>371</v>
      </c>
      <c r="D56" s="1" t="s">
        <v>318</v>
      </c>
      <c r="E56" s="47" t="s">
        <v>429</v>
      </c>
      <c r="F56" s="1"/>
      <c r="G56" s="1" t="s">
        <v>320</v>
      </c>
      <c r="H56" s="1" t="s">
        <v>319</v>
      </c>
      <c r="I56" s="1" t="s">
        <v>320</v>
      </c>
      <c r="J56" s="1"/>
      <c r="K56" s="1"/>
      <c r="L56" s="1">
        <v>1</v>
      </c>
      <c r="M56" s="1" t="s">
        <v>249</v>
      </c>
      <c r="N56" s="1" t="s">
        <v>312</v>
      </c>
      <c r="O56" s="1" t="s">
        <v>430</v>
      </c>
      <c r="P56" s="1"/>
      <c r="Q56" s="7">
        <v>28606</v>
      </c>
      <c r="R56" s="7"/>
      <c r="S56" s="1">
        <v>19070.669999999998</v>
      </c>
      <c r="T56" s="1" t="s">
        <v>319</v>
      </c>
      <c r="U56" s="52">
        <v>44197</v>
      </c>
      <c r="V56" s="1">
        <v>-9535.33</v>
      </c>
      <c r="W56" s="1" t="s">
        <v>184</v>
      </c>
      <c r="X56" s="50">
        <v>24.000004194924138</v>
      </c>
      <c r="Y56" s="43">
        <v>0.66666678319233719</v>
      </c>
      <c r="Z56" s="1"/>
    </row>
    <row r="57" spans="1:26" ht="11.25" customHeight="1" x14ac:dyDescent="0.2">
      <c r="A57" s="1" t="s">
        <v>317</v>
      </c>
      <c r="B57" s="1" t="s">
        <v>425</v>
      </c>
      <c r="C57" s="1" t="s">
        <v>372</v>
      </c>
      <c r="D57" s="1" t="s">
        <v>318</v>
      </c>
      <c r="E57" s="1" t="s">
        <v>196</v>
      </c>
      <c r="F57" s="1"/>
      <c r="G57" s="1" t="s">
        <v>320</v>
      </c>
      <c r="H57" s="1" t="s">
        <v>319</v>
      </c>
      <c r="I57" s="1" t="s">
        <v>1873</v>
      </c>
      <c r="J57" s="1"/>
      <c r="K57" s="1"/>
      <c r="L57" s="1">
        <v>1</v>
      </c>
      <c r="M57" s="1" t="s">
        <v>249</v>
      </c>
      <c r="N57" s="1" t="s">
        <v>312</v>
      </c>
      <c r="O57" s="1" t="s">
        <v>430</v>
      </c>
      <c r="P57" s="1"/>
      <c r="Q57" s="7">
        <v>237679.65</v>
      </c>
      <c r="R57" s="7"/>
      <c r="S57" s="1">
        <v>202027.7</v>
      </c>
      <c r="T57" s="1" t="s">
        <v>319</v>
      </c>
      <c r="U57" s="52">
        <v>44013</v>
      </c>
      <c r="V57" s="1">
        <v>-35651.949999999997</v>
      </c>
      <c r="W57" s="1" t="s">
        <v>184</v>
      </c>
      <c r="X57" s="50">
        <v>101.99999873779687</v>
      </c>
      <c r="Y57" s="43">
        <v>0.84999998948164057</v>
      </c>
      <c r="Z57" s="1"/>
    </row>
    <row r="58" spans="1:26" ht="11.25" customHeight="1" x14ac:dyDescent="0.2">
      <c r="A58" s="1" t="s">
        <v>317</v>
      </c>
      <c r="B58" s="1" t="s">
        <v>426</v>
      </c>
      <c r="C58" s="1" t="s">
        <v>373</v>
      </c>
      <c r="D58" s="1" t="s">
        <v>318</v>
      </c>
      <c r="E58" s="1" t="s">
        <v>196</v>
      </c>
      <c r="F58" s="1"/>
      <c r="G58" s="1" t="s">
        <v>320</v>
      </c>
      <c r="H58" s="1" t="s">
        <v>319</v>
      </c>
      <c r="I58" s="1" t="s">
        <v>1874</v>
      </c>
      <c r="J58" s="1"/>
      <c r="K58" s="1"/>
      <c r="L58" s="1">
        <v>1</v>
      </c>
      <c r="M58" s="1" t="s">
        <v>249</v>
      </c>
      <c r="N58" s="1" t="s">
        <v>312</v>
      </c>
      <c r="O58" s="1" t="s">
        <v>430</v>
      </c>
      <c r="P58" s="1"/>
      <c r="Q58" s="7">
        <v>245027.64</v>
      </c>
      <c r="R58" s="7"/>
      <c r="S58" s="1">
        <v>208273.5</v>
      </c>
      <c r="T58" s="1" t="s">
        <v>319</v>
      </c>
      <c r="U58" s="52">
        <v>44013</v>
      </c>
      <c r="V58" s="1">
        <v>-36754.14</v>
      </c>
      <c r="W58" s="1" t="s">
        <v>184</v>
      </c>
      <c r="X58" s="50">
        <v>102.000002938444</v>
      </c>
      <c r="Y58" s="43">
        <v>0.85000002448703338</v>
      </c>
      <c r="Z58" s="1"/>
    </row>
    <row r="59" spans="1:26" ht="11.25" customHeight="1" x14ac:dyDescent="0.2">
      <c r="A59" s="1" t="s">
        <v>317</v>
      </c>
      <c r="B59" s="1" t="s">
        <v>477</v>
      </c>
      <c r="C59" s="1" t="s">
        <v>478</v>
      </c>
      <c r="D59" s="1" t="s">
        <v>318</v>
      </c>
      <c r="E59" s="1" t="s">
        <v>196</v>
      </c>
      <c r="F59" s="1"/>
      <c r="G59" s="1" t="s">
        <v>320</v>
      </c>
      <c r="H59" s="1" t="s">
        <v>319</v>
      </c>
      <c r="I59" s="1" t="s">
        <v>1875</v>
      </c>
      <c r="J59" s="1"/>
      <c r="K59" s="1"/>
      <c r="L59" s="1">
        <v>1</v>
      </c>
      <c r="M59" s="1" t="s">
        <v>249</v>
      </c>
      <c r="N59" s="1" t="s">
        <v>315</v>
      </c>
      <c r="O59" s="1" t="s">
        <v>430</v>
      </c>
      <c r="P59" s="1"/>
      <c r="Q59" s="7">
        <v>121096.2</v>
      </c>
      <c r="R59" s="7"/>
      <c r="S59" s="7">
        <v>54493.289999999994</v>
      </c>
      <c r="T59" s="1" t="s">
        <v>319</v>
      </c>
      <c r="U59" s="52">
        <v>41548</v>
      </c>
      <c r="V59" s="7">
        <v>-66602.91</v>
      </c>
      <c r="W59" s="1" t="s">
        <v>184</v>
      </c>
      <c r="X59" s="50">
        <v>80.999999999999986</v>
      </c>
      <c r="Y59" s="43">
        <v>0.44999999999999996</v>
      </c>
      <c r="Z59" s="1"/>
    </row>
    <row r="60" spans="1:26" ht="11.25" customHeight="1" x14ac:dyDescent="0.2">
      <c r="A60" s="1" t="s">
        <v>317</v>
      </c>
      <c r="B60" s="1" t="s">
        <v>479</v>
      </c>
      <c r="C60" s="1" t="s">
        <v>478</v>
      </c>
      <c r="D60" s="1" t="s">
        <v>318</v>
      </c>
      <c r="E60" s="1" t="s">
        <v>196</v>
      </c>
      <c r="F60" s="1"/>
      <c r="G60" s="1" t="s">
        <v>320</v>
      </c>
      <c r="H60" s="1" t="s">
        <v>319</v>
      </c>
      <c r="I60" s="1"/>
      <c r="J60" s="1"/>
      <c r="K60" s="1"/>
      <c r="L60" s="1">
        <v>1</v>
      </c>
      <c r="M60" s="1" t="s">
        <v>249</v>
      </c>
      <c r="N60" s="1" t="s">
        <v>315</v>
      </c>
      <c r="O60" s="1" t="s">
        <v>430</v>
      </c>
      <c r="P60" s="1"/>
      <c r="Q60" s="7">
        <v>138800</v>
      </c>
      <c r="R60" s="7"/>
      <c r="S60" s="7">
        <v>82508.899999999994</v>
      </c>
      <c r="T60" s="1" t="s">
        <v>319</v>
      </c>
      <c r="U60" s="52">
        <v>42339</v>
      </c>
      <c r="V60" s="7">
        <v>-56291.100000000006</v>
      </c>
      <c r="W60" s="1" t="s">
        <v>184</v>
      </c>
      <c r="X60" s="50">
        <v>107.00001440922189</v>
      </c>
      <c r="Y60" s="43">
        <v>0.5944445244956772</v>
      </c>
      <c r="Z60" s="1"/>
    </row>
    <row r="61" spans="1:26" ht="11.25" customHeight="1" x14ac:dyDescent="0.2">
      <c r="A61" s="1" t="s">
        <v>317</v>
      </c>
      <c r="B61" s="1" t="s">
        <v>480</v>
      </c>
      <c r="C61" s="1" t="s">
        <v>481</v>
      </c>
      <c r="D61" s="1" t="s">
        <v>318</v>
      </c>
      <c r="E61" s="1" t="s">
        <v>196</v>
      </c>
      <c r="F61" s="1"/>
      <c r="G61" s="1" t="s">
        <v>320</v>
      </c>
      <c r="H61" s="1" t="s">
        <v>319</v>
      </c>
      <c r="I61" s="1" t="s">
        <v>1876</v>
      </c>
      <c r="J61" s="1"/>
      <c r="K61" s="1"/>
      <c r="L61" s="1">
        <v>1</v>
      </c>
      <c r="M61" s="1" t="s">
        <v>249</v>
      </c>
      <c r="N61" s="1" t="s">
        <v>315</v>
      </c>
      <c r="O61" s="1" t="s">
        <v>430</v>
      </c>
      <c r="P61" s="1"/>
      <c r="Q61" s="7">
        <v>59706.8</v>
      </c>
      <c r="R61" s="7"/>
      <c r="S61" s="7">
        <v>34177.56</v>
      </c>
      <c r="T61" s="1" t="s">
        <v>319</v>
      </c>
      <c r="U61" s="52">
        <v>42675</v>
      </c>
      <c r="V61" s="7">
        <v>-25529.24</v>
      </c>
      <c r="W61" s="1" t="s">
        <v>184</v>
      </c>
      <c r="X61" s="50">
        <v>103.03618348328833</v>
      </c>
      <c r="Y61" s="43">
        <v>0.57242324157382407</v>
      </c>
      <c r="Z61" s="1"/>
    </row>
    <row r="62" spans="1:26" ht="11.25" customHeight="1" x14ac:dyDescent="0.2">
      <c r="A62" s="1" t="s">
        <v>317</v>
      </c>
      <c r="B62" s="1" t="s">
        <v>482</v>
      </c>
      <c r="C62" s="1" t="s">
        <v>483</v>
      </c>
      <c r="D62" s="1" t="s">
        <v>318</v>
      </c>
      <c r="E62" s="1" t="s">
        <v>196</v>
      </c>
      <c r="F62" s="1"/>
      <c r="G62" s="1" t="s">
        <v>320</v>
      </c>
      <c r="H62" s="1" t="s">
        <v>319</v>
      </c>
      <c r="I62" s="1" t="s">
        <v>1877</v>
      </c>
      <c r="J62" s="1"/>
      <c r="K62" s="1"/>
      <c r="L62" s="1">
        <v>1</v>
      </c>
      <c r="M62" s="1" t="s">
        <v>249</v>
      </c>
      <c r="N62" s="1" t="s">
        <v>315</v>
      </c>
      <c r="O62" s="1" t="s">
        <v>430</v>
      </c>
      <c r="P62" s="1"/>
      <c r="Q62" s="7">
        <v>65107.38</v>
      </c>
      <c r="R62" s="7"/>
      <c r="S62" s="7">
        <v>56064.69</v>
      </c>
      <c r="T62" s="1" t="s">
        <v>319</v>
      </c>
      <c r="U62" s="52">
        <v>43800</v>
      </c>
      <c r="V62" s="7">
        <v>-9042.6899999999987</v>
      </c>
      <c r="W62" s="1" t="s">
        <v>184</v>
      </c>
      <c r="X62" s="50">
        <v>155.00000460777258</v>
      </c>
      <c r="Y62" s="43">
        <v>0.86111113670984774</v>
      </c>
      <c r="Z62" s="1"/>
    </row>
    <row r="63" spans="1:26" ht="11.25" customHeight="1" x14ac:dyDescent="0.2">
      <c r="A63" s="1" t="s">
        <v>317</v>
      </c>
      <c r="B63" s="1" t="s">
        <v>484</v>
      </c>
      <c r="C63" s="1" t="s">
        <v>485</v>
      </c>
      <c r="D63" s="1" t="s">
        <v>318</v>
      </c>
      <c r="E63" s="1" t="s">
        <v>196</v>
      </c>
      <c r="F63" s="1"/>
      <c r="G63" s="1" t="s">
        <v>320</v>
      </c>
      <c r="H63" s="1" t="s">
        <v>319</v>
      </c>
      <c r="I63" s="1" t="s">
        <v>1878</v>
      </c>
      <c r="J63" s="1"/>
      <c r="K63" s="1"/>
      <c r="L63" s="1">
        <v>1</v>
      </c>
      <c r="M63" s="1" t="s">
        <v>249</v>
      </c>
      <c r="N63" s="1" t="s">
        <v>315</v>
      </c>
      <c r="O63" s="1" t="s">
        <v>430</v>
      </c>
      <c r="P63" s="1"/>
      <c r="Q63" s="7">
        <v>58884.87</v>
      </c>
      <c r="R63" s="7"/>
      <c r="S63" s="7">
        <v>50706.41</v>
      </c>
      <c r="T63" s="1" t="s">
        <v>319</v>
      </c>
      <c r="U63" s="52">
        <v>43800</v>
      </c>
      <c r="V63" s="7">
        <v>-8178.46</v>
      </c>
      <c r="W63" s="1" t="s">
        <v>184</v>
      </c>
      <c r="X63" s="50">
        <v>154.99998216859441</v>
      </c>
      <c r="Y63" s="43">
        <v>0.86111101204774676</v>
      </c>
      <c r="Z63" s="1"/>
    </row>
    <row r="64" spans="1:26" ht="11.25" customHeight="1" x14ac:dyDescent="0.2">
      <c r="A64" s="1" t="s">
        <v>317</v>
      </c>
      <c r="B64" s="1" t="s">
        <v>486</v>
      </c>
      <c r="C64" s="1" t="s">
        <v>487</v>
      </c>
      <c r="D64" s="1" t="s">
        <v>318</v>
      </c>
      <c r="E64" s="1" t="s">
        <v>196</v>
      </c>
      <c r="F64" s="1"/>
      <c r="G64" s="1" t="s">
        <v>320</v>
      </c>
      <c r="H64" s="1" t="s">
        <v>319</v>
      </c>
      <c r="I64" s="1" t="s">
        <v>1879</v>
      </c>
      <c r="J64" s="1"/>
      <c r="K64" s="1"/>
      <c r="L64" s="1">
        <v>1</v>
      </c>
      <c r="M64" s="1" t="s">
        <v>249</v>
      </c>
      <c r="N64" s="1" t="s">
        <v>315</v>
      </c>
      <c r="O64" s="1" t="s">
        <v>430</v>
      </c>
      <c r="P64" s="1"/>
      <c r="Q64" s="7">
        <v>31170.79</v>
      </c>
      <c r="R64" s="7"/>
      <c r="S64" s="7">
        <v>29092.74</v>
      </c>
      <c r="T64" s="1" t="s">
        <v>319</v>
      </c>
      <c r="U64" s="52">
        <v>44197</v>
      </c>
      <c r="V64" s="7">
        <v>-2078.0500000000002</v>
      </c>
      <c r="W64" s="1" t="s">
        <v>184</v>
      </c>
      <c r="X64" s="50">
        <v>168.00001539903224</v>
      </c>
      <c r="Y64" s="43">
        <v>0.9333334188835124</v>
      </c>
      <c r="Z64" s="1"/>
    </row>
    <row r="65" spans="1:26" ht="11.25" customHeight="1" x14ac:dyDescent="0.2">
      <c r="A65" s="1" t="s">
        <v>317</v>
      </c>
      <c r="B65" s="1" t="s">
        <v>488</v>
      </c>
      <c r="C65" s="1" t="s">
        <v>489</v>
      </c>
      <c r="D65" s="1" t="s">
        <v>318</v>
      </c>
      <c r="E65" s="1" t="s">
        <v>196</v>
      </c>
      <c r="F65" s="1"/>
      <c r="G65" s="1" t="s">
        <v>320</v>
      </c>
      <c r="H65" s="1" t="s">
        <v>319</v>
      </c>
      <c r="I65" s="1" t="s">
        <v>1880</v>
      </c>
      <c r="J65" s="1"/>
      <c r="K65" s="1"/>
      <c r="L65" s="1">
        <v>1</v>
      </c>
      <c r="M65" s="1" t="s">
        <v>249</v>
      </c>
      <c r="N65" s="1" t="s">
        <v>315</v>
      </c>
      <c r="O65" s="1" t="s">
        <v>430</v>
      </c>
      <c r="P65" s="1"/>
      <c r="Q65" s="7">
        <v>79799</v>
      </c>
      <c r="R65" s="7"/>
      <c r="S65" s="7">
        <v>74479.070000000007</v>
      </c>
      <c r="T65" s="1" t="s">
        <v>319</v>
      </c>
      <c r="U65" s="52">
        <v>44197</v>
      </c>
      <c r="V65" s="7">
        <v>-5319.93</v>
      </c>
      <c r="W65" s="1" t="s">
        <v>184</v>
      </c>
      <c r="X65" s="50">
        <v>168.00000751889124</v>
      </c>
      <c r="Y65" s="43">
        <v>0.93333337510495129</v>
      </c>
      <c r="Z65" s="1"/>
    </row>
    <row r="66" spans="1:26" ht="11.25" customHeight="1" x14ac:dyDescent="0.2">
      <c r="A66" s="1" t="s">
        <v>317</v>
      </c>
      <c r="B66" s="1" t="s">
        <v>490</v>
      </c>
      <c r="C66" s="1" t="s">
        <v>491</v>
      </c>
      <c r="D66" s="1" t="s">
        <v>318</v>
      </c>
      <c r="E66" s="1" t="s">
        <v>196</v>
      </c>
      <c r="F66" s="1"/>
      <c r="G66" s="1" t="s">
        <v>320</v>
      </c>
      <c r="H66" s="1" t="s">
        <v>319</v>
      </c>
      <c r="I66" s="1" t="s">
        <v>1881</v>
      </c>
      <c r="J66" s="1"/>
      <c r="K66" s="1"/>
      <c r="L66" s="1">
        <v>1</v>
      </c>
      <c r="M66" s="1" t="s">
        <v>249</v>
      </c>
      <c r="N66" s="1" t="s">
        <v>315</v>
      </c>
      <c r="O66" s="1" t="s">
        <v>430</v>
      </c>
      <c r="P66" s="1"/>
      <c r="Q66" s="7">
        <v>30837.17</v>
      </c>
      <c r="R66" s="7"/>
      <c r="S66" s="7">
        <v>28781.359999999997</v>
      </c>
      <c r="T66" s="1" t="s">
        <v>319</v>
      </c>
      <c r="U66" s="52">
        <v>44197</v>
      </c>
      <c r="V66" s="7">
        <v>-2055.81</v>
      </c>
      <c r="W66" s="1" t="s">
        <v>184</v>
      </c>
      <c r="X66" s="50">
        <v>168.00000778281535</v>
      </c>
      <c r="Y66" s="43">
        <v>0.9333333765711963</v>
      </c>
      <c r="Z66" s="1"/>
    </row>
    <row r="67" spans="1:26" ht="11.25" customHeight="1" x14ac:dyDescent="0.2">
      <c r="A67" s="1" t="s">
        <v>317</v>
      </c>
      <c r="B67" s="1" t="s">
        <v>492</v>
      </c>
      <c r="C67" s="1" t="s">
        <v>493</v>
      </c>
      <c r="D67" s="1" t="s">
        <v>318</v>
      </c>
      <c r="E67" s="1" t="s">
        <v>196</v>
      </c>
      <c r="F67" s="1"/>
      <c r="G67" s="1" t="s">
        <v>320</v>
      </c>
      <c r="H67" s="1" t="s">
        <v>319</v>
      </c>
      <c r="I67" s="1" t="s">
        <v>1882</v>
      </c>
      <c r="J67" s="1"/>
      <c r="K67" s="1"/>
      <c r="L67" s="1">
        <v>1</v>
      </c>
      <c r="M67" s="1" t="s">
        <v>249</v>
      </c>
      <c r="N67" s="1" t="s">
        <v>312</v>
      </c>
      <c r="O67" s="1" t="s">
        <v>430</v>
      </c>
      <c r="P67" s="1"/>
      <c r="Q67" s="7">
        <v>429709.84</v>
      </c>
      <c r="R67" s="7">
        <v>-64000</v>
      </c>
      <c r="S67" s="7">
        <v>359614.68</v>
      </c>
      <c r="T67" s="1" t="s">
        <v>319</v>
      </c>
      <c r="U67" s="52">
        <v>44501</v>
      </c>
      <c r="V67" s="7">
        <v>-6095.16</v>
      </c>
      <c r="W67" s="1" t="s">
        <v>184</v>
      </c>
      <c r="X67" s="50">
        <v>118</v>
      </c>
      <c r="Y67" s="43">
        <v>0.98333333333333328</v>
      </c>
      <c r="Z67" s="1"/>
    </row>
    <row r="68" spans="1:26" ht="11.25" customHeight="1" x14ac:dyDescent="0.2">
      <c r="A68" s="1" t="s">
        <v>317</v>
      </c>
      <c r="B68" s="1" t="s">
        <v>494</v>
      </c>
      <c r="C68" s="1" t="s">
        <v>495</v>
      </c>
      <c r="D68" s="1" t="s">
        <v>318</v>
      </c>
      <c r="E68" s="1" t="s">
        <v>196</v>
      </c>
      <c r="F68" s="1"/>
      <c r="G68" s="1" t="s">
        <v>320</v>
      </c>
      <c r="H68" s="1" t="s">
        <v>319</v>
      </c>
      <c r="I68" s="1" t="s">
        <v>1883</v>
      </c>
      <c r="J68" s="1"/>
      <c r="K68" s="1"/>
      <c r="L68" s="1">
        <v>1</v>
      </c>
      <c r="M68" s="1" t="s">
        <v>249</v>
      </c>
      <c r="N68" s="1" t="s">
        <v>312</v>
      </c>
      <c r="O68" s="1" t="s">
        <v>430</v>
      </c>
      <c r="P68" s="1"/>
      <c r="Q68" s="7">
        <v>431321.09</v>
      </c>
      <c r="R68" s="7"/>
      <c r="S68" s="7">
        <v>424132.41</v>
      </c>
      <c r="T68" s="1" t="s">
        <v>319</v>
      </c>
      <c r="U68" s="52">
        <v>44501</v>
      </c>
      <c r="V68" s="7">
        <v>-7188.68</v>
      </c>
      <c r="W68" s="1" t="s">
        <v>184</v>
      </c>
      <c r="X68" s="50">
        <v>118</v>
      </c>
      <c r="Y68" s="43">
        <v>0.98333333333333328</v>
      </c>
      <c r="Z68" s="1"/>
    </row>
    <row r="69" spans="1:26" ht="11.25" customHeight="1" x14ac:dyDescent="0.2">
      <c r="A69" s="1" t="s">
        <v>317</v>
      </c>
      <c r="B69" s="1" t="s">
        <v>496</v>
      </c>
      <c r="C69" s="1" t="s">
        <v>497</v>
      </c>
      <c r="D69" s="1" t="s">
        <v>318</v>
      </c>
      <c r="E69" s="1" t="s">
        <v>196</v>
      </c>
      <c r="F69" s="1"/>
      <c r="G69" s="1" t="s">
        <v>320</v>
      </c>
      <c r="H69" s="1" t="s">
        <v>319</v>
      </c>
      <c r="I69" s="1" t="s">
        <v>1884</v>
      </c>
      <c r="J69" s="1"/>
      <c r="K69" s="1"/>
      <c r="L69" s="1">
        <v>1</v>
      </c>
      <c r="M69" s="1" t="s">
        <v>249</v>
      </c>
      <c r="N69" s="1" t="s">
        <v>312</v>
      </c>
      <c r="O69" s="1" t="s">
        <v>430</v>
      </c>
      <c r="P69" s="1"/>
      <c r="Q69" s="7">
        <v>425350.5</v>
      </c>
      <c r="R69" s="7"/>
      <c r="S69" s="7">
        <v>418261.32</v>
      </c>
      <c r="T69" s="1" t="s">
        <v>319</v>
      </c>
      <c r="U69" s="52">
        <v>44501</v>
      </c>
      <c r="V69" s="7">
        <v>-7089.18</v>
      </c>
      <c r="W69" s="1" t="s">
        <v>184</v>
      </c>
      <c r="X69" s="50">
        <v>118</v>
      </c>
      <c r="Y69" s="43">
        <v>0.98333333333333328</v>
      </c>
      <c r="Z69" s="1"/>
    </row>
    <row r="70" spans="1:26" ht="11.25" customHeight="1" x14ac:dyDescent="0.2">
      <c r="A70" s="1" t="s">
        <v>317</v>
      </c>
      <c r="B70" s="1" t="s">
        <v>498</v>
      </c>
      <c r="C70" s="1" t="s">
        <v>499</v>
      </c>
      <c r="D70" s="1" t="s">
        <v>318</v>
      </c>
      <c r="E70" s="1" t="s">
        <v>196</v>
      </c>
      <c r="F70" s="1"/>
      <c r="G70" s="1" t="s">
        <v>320</v>
      </c>
      <c r="H70" s="1" t="s">
        <v>319</v>
      </c>
      <c r="I70" s="1" t="s">
        <v>1885</v>
      </c>
      <c r="J70" s="1"/>
      <c r="K70" s="1"/>
      <c r="L70" s="1">
        <v>1</v>
      </c>
      <c r="M70" s="1" t="s">
        <v>249</v>
      </c>
      <c r="N70" s="1" t="s">
        <v>312</v>
      </c>
      <c r="O70" s="1" t="s">
        <v>430</v>
      </c>
      <c r="P70" s="1"/>
      <c r="Q70" s="7">
        <v>107805.38</v>
      </c>
      <c r="R70" s="7"/>
      <c r="S70" s="7">
        <v>107805.38</v>
      </c>
      <c r="T70" s="1" t="s">
        <v>319</v>
      </c>
      <c r="U70" s="52">
        <v>44562</v>
      </c>
      <c r="V70" s="7">
        <v>0</v>
      </c>
      <c r="W70" s="1" t="s">
        <v>184</v>
      </c>
      <c r="X70" s="50">
        <v>60</v>
      </c>
      <c r="Y70" s="43">
        <v>0.96666666666666667</v>
      </c>
      <c r="Z70" s="1"/>
    </row>
    <row r="71" spans="1:26" ht="11.25" customHeight="1" x14ac:dyDescent="0.2">
      <c r="A71" s="1" t="s">
        <v>317</v>
      </c>
      <c r="B71" s="1" t="s">
        <v>500</v>
      </c>
      <c r="C71" s="1" t="s">
        <v>501</v>
      </c>
      <c r="D71" s="1" t="s">
        <v>318</v>
      </c>
      <c r="E71" s="1" t="s">
        <v>196</v>
      </c>
      <c r="F71" s="1"/>
      <c r="G71" s="1" t="s">
        <v>320</v>
      </c>
      <c r="H71" s="1" t="s">
        <v>319</v>
      </c>
      <c r="I71" s="1" t="s">
        <v>1886</v>
      </c>
      <c r="J71" s="1"/>
      <c r="K71" s="1"/>
      <c r="L71" s="1">
        <v>1</v>
      </c>
      <c r="M71" s="1" t="s">
        <v>249</v>
      </c>
      <c r="N71" s="1" t="s">
        <v>312</v>
      </c>
      <c r="O71" s="1" t="s">
        <v>430</v>
      </c>
      <c r="P71" s="1"/>
      <c r="Q71" s="7">
        <v>106044.38</v>
      </c>
      <c r="R71" s="7"/>
      <c r="S71" s="7">
        <v>106044.38</v>
      </c>
      <c r="T71" s="1" t="s">
        <v>319</v>
      </c>
      <c r="U71" s="52">
        <v>44562</v>
      </c>
      <c r="V71" s="7">
        <v>0</v>
      </c>
      <c r="W71" s="1" t="s">
        <v>184</v>
      </c>
      <c r="X71" s="50">
        <v>60</v>
      </c>
      <c r="Y71" s="43">
        <v>0.96666666666666667</v>
      </c>
      <c r="Z71" s="1"/>
    </row>
    <row r="72" spans="1:26" ht="11.25" customHeight="1" x14ac:dyDescent="0.2">
      <c r="A72" s="1" t="s">
        <v>317</v>
      </c>
      <c r="B72" s="1" t="s">
        <v>502</v>
      </c>
      <c r="C72" s="1" t="s">
        <v>503</v>
      </c>
      <c r="D72" s="1" t="s">
        <v>318</v>
      </c>
      <c r="E72" s="1" t="s">
        <v>196</v>
      </c>
      <c r="F72" s="1"/>
      <c r="G72" s="1" t="s">
        <v>320</v>
      </c>
      <c r="H72" s="1" t="s">
        <v>319</v>
      </c>
      <c r="I72" s="1" t="s">
        <v>1887</v>
      </c>
      <c r="J72" s="1"/>
      <c r="K72" s="1"/>
      <c r="L72" s="1">
        <v>1</v>
      </c>
      <c r="M72" s="1" t="s">
        <v>249</v>
      </c>
      <c r="N72" s="1" t="s">
        <v>312</v>
      </c>
      <c r="O72" s="1" t="s">
        <v>430</v>
      </c>
      <c r="P72" s="1"/>
      <c r="Q72" s="7">
        <v>90000</v>
      </c>
      <c r="R72" s="7"/>
      <c r="S72" s="7">
        <v>87000</v>
      </c>
      <c r="T72" s="1" t="s">
        <v>319</v>
      </c>
      <c r="U72" s="52">
        <v>44562</v>
      </c>
      <c r="V72" s="7">
        <v>0</v>
      </c>
      <c r="W72" s="1" t="s">
        <v>184</v>
      </c>
      <c r="X72" s="50">
        <v>60</v>
      </c>
      <c r="Y72" s="43">
        <v>0.96666666666666667</v>
      </c>
      <c r="Z72" s="1"/>
    </row>
    <row r="73" spans="1:26" ht="11.25" customHeight="1" x14ac:dyDescent="0.2">
      <c r="A73" s="1" t="s">
        <v>317</v>
      </c>
      <c r="B73" s="1" t="s">
        <v>504</v>
      </c>
      <c r="C73" s="1" t="s">
        <v>505</v>
      </c>
      <c r="D73" s="1" t="s">
        <v>318</v>
      </c>
      <c r="E73" s="1" t="s">
        <v>196</v>
      </c>
      <c r="F73" s="1"/>
      <c r="G73" s="1" t="s">
        <v>320</v>
      </c>
      <c r="H73" s="1" t="s">
        <v>319</v>
      </c>
      <c r="I73" s="1" t="s">
        <v>1888</v>
      </c>
      <c r="J73" s="1"/>
      <c r="K73" s="1"/>
      <c r="L73" s="1">
        <v>1</v>
      </c>
      <c r="M73" s="1" t="s">
        <v>249</v>
      </c>
      <c r="N73" s="1" t="s">
        <v>312</v>
      </c>
      <c r="O73" s="1" t="s">
        <v>430</v>
      </c>
      <c r="P73" s="1"/>
      <c r="Q73" s="7">
        <v>176225.6</v>
      </c>
      <c r="R73" s="7"/>
      <c r="S73" s="7">
        <v>176225.6</v>
      </c>
      <c r="T73" s="1" t="s">
        <v>319</v>
      </c>
      <c r="U73" s="52">
        <v>44501</v>
      </c>
      <c r="V73" s="7">
        <v>0</v>
      </c>
      <c r="W73" s="1" t="s">
        <v>184</v>
      </c>
      <c r="X73" s="50">
        <v>60</v>
      </c>
      <c r="Y73" s="43">
        <v>1</v>
      </c>
      <c r="Z73" s="1"/>
    </row>
    <row r="74" spans="1:26" ht="11.25" customHeight="1" x14ac:dyDescent="0.2">
      <c r="A74" s="1" t="s">
        <v>317</v>
      </c>
      <c r="B74" s="1" t="s">
        <v>431</v>
      </c>
      <c r="C74" s="1" t="s">
        <v>432</v>
      </c>
      <c r="D74" s="1" t="s">
        <v>318</v>
      </c>
      <c r="E74" s="1" t="s">
        <v>196</v>
      </c>
      <c r="F74" s="1"/>
      <c r="G74" s="1" t="s">
        <v>320</v>
      </c>
      <c r="H74" s="1" t="s">
        <v>319</v>
      </c>
      <c r="I74" s="1" t="s">
        <v>1889</v>
      </c>
      <c r="J74" s="1"/>
      <c r="K74" s="1"/>
      <c r="L74" s="1">
        <v>1</v>
      </c>
      <c r="M74" s="1" t="s">
        <v>249</v>
      </c>
      <c r="N74" s="1" t="s">
        <v>312</v>
      </c>
      <c r="O74" s="1" t="s">
        <v>430</v>
      </c>
      <c r="P74" s="1"/>
      <c r="Q74" s="7">
        <v>55424</v>
      </c>
      <c r="R74" s="7"/>
      <c r="S74" s="1">
        <v>53576.53</v>
      </c>
      <c r="T74" s="1" t="s">
        <v>319</v>
      </c>
      <c r="U74" s="52">
        <v>44484</v>
      </c>
      <c r="V74" s="7">
        <v>-1847.47</v>
      </c>
      <c r="W74" s="1" t="s">
        <v>184</v>
      </c>
      <c r="X74" s="50">
        <v>58</v>
      </c>
      <c r="Y74" s="43">
        <v>0.96666669999999999</v>
      </c>
      <c r="Z74" s="1"/>
    </row>
    <row r="75" spans="1:26" ht="11.25" customHeight="1" x14ac:dyDescent="0.2">
      <c r="A75" s="1" t="s">
        <v>317</v>
      </c>
      <c r="B75" s="1" t="s">
        <v>506</v>
      </c>
      <c r="C75" s="1" t="s">
        <v>507</v>
      </c>
      <c r="D75" s="1" t="s">
        <v>318</v>
      </c>
      <c r="E75" s="1" t="s">
        <v>196</v>
      </c>
      <c r="F75" s="1"/>
      <c r="G75" s="1" t="s">
        <v>320</v>
      </c>
      <c r="H75" s="1" t="s">
        <v>319</v>
      </c>
      <c r="I75" s="1" t="s">
        <v>1890</v>
      </c>
      <c r="J75" s="1"/>
      <c r="K75" s="1"/>
      <c r="L75" s="1">
        <v>1</v>
      </c>
      <c r="M75" s="1" t="s">
        <v>249</v>
      </c>
      <c r="N75" s="1" t="s">
        <v>312</v>
      </c>
      <c r="O75" s="1" t="s">
        <v>430</v>
      </c>
      <c r="P75" s="1"/>
      <c r="Q75" s="7">
        <v>54497</v>
      </c>
      <c r="R75" s="7"/>
      <c r="S75" s="7">
        <v>52680.43</v>
      </c>
      <c r="T75" s="1" t="s">
        <v>319</v>
      </c>
      <c r="U75" s="52">
        <v>44484</v>
      </c>
      <c r="V75" s="7">
        <v>-1816.57</v>
      </c>
      <c r="W75" s="1" t="s">
        <v>184</v>
      </c>
      <c r="X75" s="50">
        <v>58</v>
      </c>
      <c r="Y75" s="43">
        <v>0.96666669999999999</v>
      </c>
      <c r="Z75" s="1"/>
    </row>
    <row r="76" spans="1:26" ht="11.25" customHeight="1" x14ac:dyDescent="0.2">
      <c r="A76" s="1" t="s">
        <v>317</v>
      </c>
      <c r="B76" s="1" t="s">
        <v>508</v>
      </c>
      <c r="C76" s="1" t="s">
        <v>509</v>
      </c>
      <c r="D76" s="1" t="s">
        <v>318</v>
      </c>
      <c r="E76" s="1" t="s">
        <v>196</v>
      </c>
      <c r="F76" s="1"/>
      <c r="G76" s="1" t="s">
        <v>320</v>
      </c>
      <c r="H76" s="1" t="s">
        <v>319</v>
      </c>
      <c r="I76" s="1" t="s">
        <v>1891</v>
      </c>
      <c r="J76" s="1"/>
      <c r="K76" s="1"/>
      <c r="L76" s="1">
        <v>1</v>
      </c>
      <c r="M76" s="1" t="s">
        <v>249</v>
      </c>
      <c r="N76" s="1" t="s">
        <v>312</v>
      </c>
      <c r="O76" s="1" t="s">
        <v>430</v>
      </c>
      <c r="P76" s="1"/>
      <c r="Q76" s="7">
        <v>54497</v>
      </c>
      <c r="R76" s="7"/>
      <c r="S76" s="7">
        <v>52680.43</v>
      </c>
      <c r="T76" s="1" t="s">
        <v>319</v>
      </c>
      <c r="U76" s="52">
        <v>44484</v>
      </c>
      <c r="V76" s="7">
        <v>-1816.57</v>
      </c>
      <c r="W76" s="1" t="s">
        <v>184</v>
      </c>
      <c r="X76" s="50">
        <v>58</v>
      </c>
      <c r="Y76" s="43">
        <v>0.96666669999999999</v>
      </c>
      <c r="Z76" s="1"/>
    </row>
    <row r="77" spans="1:26" ht="11.25" customHeight="1" x14ac:dyDescent="0.2">
      <c r="A77" s="1" t="s">
        <v>317</v>
      </c>
      <c r="B77" s="1" t="s">
        <v>510</v>
      </c>
      <c r="C77" s="1" t="s">
        <v>511</v>
      </c>
      <c r="D77" s="1" t="s">
        <v>318</v>
      </c>
      <c r="E77" s="1" t="s">
        <v>196</v>
      </c>
      <c r="F77" s="1"/>
      <c r="G77" s="1" t="s">
        <v>320</v>
      </c>
      <c r="H77" s="1" t="s">
        <v>319</v>
      </c>
      <c r="I77" s="1" t="s">
        <v>1892</v>
      </c>
      <c r="J77" s="1"/>
      <c r="K77" s="1"/>
      <c r="L77" s="1">
        <v>1</v>
      </c>
      <c r="M77" s="1" t="s">
        <v>249</v>
      </c>
      <c r="N77" s="1" t="s">
        <v>312</v>
      </c>
      <c r="O77" s="1" t="s">
        <v>430</v>
      </c>
      <c r="P77" s="1"/>
      <c r="Q77" s="7">
        <v>54497</v>
      </c>
      <c r="R77" s="7"/>
      <c r="S77" s="7">
        <v>52680.43</v>
      </c>
      <c r="T77" s="1" t="s">
        <v>319</v>
      </c>
      <c r="U77" s="52">
        <v>44484</v>
      </c>
      <c r="V77" s="7">
        <v>-1816.57</v>
      </c>
      <c r="W77" s="1" t="s">
        <v>184</v>
      </c>
      <c r="X77" s="50">
        <v>58</v>
      </c>
      <c r="Y77" s="43">
        <v>0.96666669999999999</v>
      </c>
      <c r="Z77" s="1"/>
    </row>
    <row r="78" spans="1:26" ht="11.25" customHeight="1" x14ac:dyDescent="0.2">
      <c r="A78" s="1" t="s">
        <v>317</v>
      </c>
      <c r="B78" s="1" t="s">
        <v>512</v>
      </c>
      <c r="C78" s="1" t="s">
        <v>513</v>
      </c>
      <c r="D78" s="1" t="s">
        <v>318</v>
      </c>
      <c r="E78" s="1" t="s">
        <v>196</v>
      </c>
      <c r="F78" s="1"/>
      <c r="G78" s="1" t="s">
        <v>320</v>
      </c>
      <c r="H78" s="1" t="s">
        <v>319</v>
      </c>
      <c r="I78" s="1" t="s">
        <v>1893</v>
      </c>
      <c r="J78" s="1"/>
      <c r="K78" s="1"/>
      <c r="L78" s="1">
        <v>1</v>
      </c>
      <c r="M78" s="1" t="s">
        <v>249</v>
      </c>
      <c r="N78" s="1" t="s">
        <v>312</v>
      </c>
      <c r="O78" s="1" t="s">
        <v>430</v>
      </c>
      <c r="P78" s="1"/>
      <c r="Q78" s="7">
        <v>54497</v>
      </c>
      <c r="R78" s="7"/>
      <c r="S78" s="7">
        <v>52680.43</v>
      </c>
      <c r="T78" s="1" t="s">
        <v>319</v>
      </c>
      <c r="U78" s="52">
        <v>44484</v>
      </c>
      <c r="V78" s="7">
        <v>-1816.57</v>
      </c>
      <c r="W78" s="1" t="s">
        <v>184</v>
      </c>
      <c r="X78" s="50">
        <v>58</v>
      </c>
      <c r="Y78" s="43">
        <v>0.96666669999999999</v>
      </c>
      <c r="Z78" s="1"/>
    </row>
    <row r="79" spans="1:26" ht="11.25" customHeight="1" x14ac:dyDescent="0.2">
      <c r="A79" s="1" t="s">
        <v>317</v>
      </c>
      <c r="B79" s="1" t="s">
        <v>514</v>
      </c>
      <c r="C79" s="1" t="s">
        <v>515</v>
      </c>
      <c r="D79" s="1" t="s">
        <v>318</v>
      </c>
      <c r="E79" s="1" t="s">
        <v>196</v>
      </c>
      <c r="F79" s="1"/>
      <c r="G79" s="1" t="s">
        <v>320</v>
      </c>
      <c r="H79" s="1" t="s">
        <v>319</v>
      </c>
      <c r="I79" s="1" t="s">
        <v>1894</v>
      </c>
      <c r="J79" s="1"/>
      <c r="K79" s="1"/>
      <c r="L79" s="1">
        <v>1</v>
      </c>
      <c r="M79" s="1" t="s">
        <v>249</v>
      </c>
      <c r="N79" s="1" t="s">
        <v>315</v>
      </c>
      <c r="O79" s="1" t="s">
        <v>430</v>
      </c>
      <c r="P79" s="1"/>
      <c r="Q79" s="7">
        <v>708491</v>
      </c>
      <c r="R79" s="7">
        <v>-636203.69999999995</v>
      </c>
      <c r="S79" s="7">
        <v>67869.740000000005</v>
      </c>
      <c r="T79" s="1" t="s">
        <v>319</v>
      </c>
      <c r="U79" s="52">
        <v>44197</v>
      </c>
      <c r="V79" s="7">
        <v>-4417.5600000000004</v>
      </c>
      <c r="W79" s="1" t="s">
        <v>184</v>
      </c>
      <c r="X79" s="50">
        <v>180</v>
      </c>
      <c r="Y79" s="43">
        <v>0.93889999999999996</v>
      </c>
      <c r="Z79" s="1"/>
    </row>
    <row r="80" spans="1:26" ht="11.25" customHeight="1" x14ac:dyDescent="0.2">
      <c r="A80" s="1" t="s">
        <v>317</v>
      </c>
      <c r="B80" s="1" t="s">
        <v>433</v>
      </c>
      <c r="C80" s="1" t="s">
        <v>434</v>
      </c>
      <c r="D80" s="1" t="s">
        <v>318</v>
      </c>
      <c r="E80" s="1" t="s">
        <v>196</v>
      </c>
      <c r="F80" s="1"/>
      <c r="G80" s="1" t="s">
        <v>320</v>
      </c>
      <c r="H80" s="1" t="s">
        <v>319</v>
      </c>
      <c r="I80" s="1" t="s">
        <v>1895</v>
      </c>
      <c r="J80" s="1"/>
      <c r="K80" s="1"/>
      <c r="L80" s="1">
        <v>1</v>
      </c>
      <c r="M80" s="1" t="s">
        <v>249</v>
      </c>
      <c r="N80" s="1" t="s">
        <v>315</v>
      </c>
      <c r="O80" s="1" t="s">
        <v>430</v>
      </c>
      <c r="P80" s="1"/>
      <c r="Q80" s="7">
        <v>541748.57999999996</v>
      </c>
      <c r="R80" s="7">
        <v>-329804.2</v>
      </c>
      <c r="S80" s="7">
        <v>205321.12</v>
      </c>
      <c r="T80" s="1" t="s">
        <v>319</v>
      </c>
      <c r="U80" s="52">
        <v>44454</v>
      </c>
      <c r="V80" s="7">
        <v>-6623.26</v>
      </c>
      <c r="W80" s="1" t="s">
        <v>184</v>
      </c>
      <c r="X80" s="50">
        <v>96</v>
      </c>
      <c r="Y80" s="43">
        <v>0.9677</v>
      </c>
      <c r="Z80" s="1"/>
    </row>
    <row r="81" spans="1:26" ht="11.25" customHeight="1" x14ac:dyDescent="0.2">
      <c r="A81" s="1" t="s">
        <v>317</v>
      </c>
      <c r="B81" s="1" t="s">
        <v>516</v>
      </c>
      <c r="C81" s="1" t="s">
        <v>517</v>
      </c>
      <c r="D81" s="1" t="s">
        <v>318</v>
      </c>
      <c r="E81" s="1" t="s">
        <v>196</v>
      </c>
      <c r="F81" s="1"/>
      <c r="G81" s="1" t="s">
        <v>320</v>
      </c>
      <c r="H81" s="1" t="s">
        <v>319</v>
      </c>
      <c r="I81" s="1" t="s">
        <v>1896</v>
      </c>
      <c r="J81" s="1"/>
      <c r="K81" s="1"/>
      <c r="L81" s="1">
        <v>1</v>
      </c>
      <c r="M81" s="1" t="s">
        <v>249</v>
      </c>
      <c r="N81" s="1" t="s">
        <v>315</v>
      </c>
      <c r="O81" s="1" t="s">
        <v>430</v>
      </c>
      <c r="P81" s="1"/>
      <c r="Q81" s="7">
        <v>541352.19999999995</v>
      </c>
      <c r="R81" s="7">
        <v>-412275</v>
      </c>
      <c r="S81" s="7">
        <v>125043.54</v>
      </c>
      <c r="T81" s="1" t="s">
        <v>319</v>
      </c>
      <c r="U81" s="52">
        <v>44454</v>
      </c>
      <c r="V81" s="7">
        <v>-4033.66</v>
      </c>
      <c r="W81" s="1" t="s">
        <v>184</v>
      </c>
      <c r="X81" s="50">
        <v>96</v>
      </c>
      <c r="Y81" s="43">
        <v>0.9677</v>
      </c>
      <c r="Z81" s="1"/>
    </row>
    <row r="82" spans="1:26" ht="11.25" customHeight="1" x14ac:dyDescent="0.2">
      <c r="A82" s="1" t="s">
        <v>317</v>
      </c>
      <c r="B82" s="1" t="s">
        <v>518</v>
      </c>
      <c r="C82" s="1" t="s">
        <v>1899</v>
      </c>
      <c r="D82" s="1" t="s">
        <v>318</v>
      </c>
      <c r="E82" s="1" t="s">
        <v>196</v>
      </c>
      <c r="F82" s="1"/>
      <c r="G82" s="1" t="s">
        <v>320</v>
      </c>
      <c r="H82" s="1" t="s">
        <v>319</v>
      </c>
      <c r="I82" s="1" t="s">
        <v>1897</v>
      </c>
      <c r="J82" s="1"/>
      <c r="K82" s="1"/>
      <c r="L82" s="1">
        <v>1</v>
      </c>
      <c r="M82" s="1" t="s">
        <v>249</v>
      </c>
      <c r="N82" s="1" t="s">
        <v>315</v>
      </c>
      <c r="O82" s="1" t="s">
        <v>430</v>
      </c>
      <c r="P82" s="1"/>
      <c r="Q82" s="7">
        <v>540375.96</v>
      </c>
      <c r="R82" s="7">
        <v>-412275</v>
      </c>
      <c r="S82" s="7">
        <v>124097.8</v>
      </c>
      <c r="T82" s="1" t="s">
        <v>319</v>
      </c>
      <c r="U82" s="52">
        <v>44454</v>
      </c>
      <c r="V82" s="7">
        <v>-4003.16</v>
      </c>
      <c r="W82" s="1" t="s">
        <v>184</v>
      </c>
      <c r="X82" s="50">
        <v>96</v>
      </c>
      <c r="Y82" s="43">
        <v>0.9677</v>
      </c>
      <c r="Z82" s="1"/>
    </row>
    <row r="83" spans="1:26" ht="11.25" customHeight="1" x14ac:dyDescent="0.2">
      <c r="A83" s="1" t="s">
        <v>317</v>
      </c>
      <c r="B83" s="1" t="s">
        <v>519</v>
      </c>
      <c r="C83" s="1" t="s">
        <v>520</v>
      </c>
      <c r="D83" s="1" t="s">
        <v>318</v>
      </c>
      <c r="E83" s="1" t="s">
        <v>196</v>
      </c>
      <c r="F83" s="1"/>
      <c r="G83" s="1" t="s">
        <v>320</v>
      </c>
      <c r="H83" s="1" t="s">
        <v>319</v>
      </c>
      <c r="I83" s="1" t="s">
        <v>1898</v>
      </c>
      <c r="J83" s="1"/>
      <c r="K83" s="1"/>
      <c r="L83" s="1">
        <v>1</v>
      </c>
      <c r="M83" s="1" t="s">
        <v>249</v>
      </c>
      <c r="N83" s="1" t="s">
        <v>315</v>
      </c>
      <c r="O83" s="1" t="s">
        <v>430</v>
      </c>
      <c r="P83" s="1"/>
      <c r="Q83" s="7">
        <v>539505.80000000005</v>
      </c>
      <c r="R83" s="7">
        <v>-412275</v>
      </c>
      <c r="S83" s="7">
        <v>123254.84</v>
      </c>
      <c r="T83" s="1" t="s">
        <v>319</v>
      </c>
      <c r="U83" s="52">
        <v>44454</v>
      </c>
      <c r="V83" s="7">
        <v>-3975.96</v>
      </c>
      <c r="W83" s="1" t="s">
        <v>184</v>
      </c>
      <c r="X83" s="50">
        <v>96</v>
      </c>
      <c r="Y83" s="43">
        <v>0.9677</v>
      </c>
      <c r="Z83" s="1"/>
    </row>
    <row r="84" spans="1:26" ht="11.25" customHeight="1" x14ac:dyDescent="0.2">
      <c r="A84" s="1" t="s">
        <v>317</v>
      </c>
      <c r="B84" s="1" t="s">
        <v>525</v>
      </c>
      <c r="C84" s="1" t="s">
        <v>526</v>
      </c>
      <c r="D84" s="1" t="s">
        <v>318</v>
      </c>
      <c r="E84" s="1" t="s">
        <v>196</v>
      </c>
      <c r="F84" s="1"/>
      <c r="G84" s="1" t="s">
        <v>320</v>
      </c>
      <c r="H84" s="1" t="s">
        <v>319</v>
      </c>
      <c r="I84" s="1" t="s">
        <v>1900</v>
      </c>
      <c r="J84" s="1"/>
      <c r="K84" s="1"/>
      <c r="L84" s="1">
        <v>1</v>
      </c>
      <c r="M84" s="1" t="s">
        <v>249</v>
      </c>
      <c r="N84" s="1" t="s">
        <v>313</v>
      </c>
      <c r="O84" s="1" t="s">
        <v>430</v>
      </c>
      <c r="P84" s="1"/>
      <c r="Q84" s="7">
        <v>36600.81</v>
      </c>
      <c r="R84" s="7"/>
      <c r="S84" s="7">
        <v>6710.1499999999942</v>
      </c>
      <c r="T84" s="1" t="s">
        <v>319</v>
      </c>
      <c r="U84" s="52">
        <v>43070</v>
      </c>
      <c r="V84" s="7">
        <v>-29890.660000000003</v>
      </c>
      <c r="W84" s="1" t="s">
        <v>184</v>
      </c>
      <c r="X84" s="50">
        <v>11.000002458961966</v>
      </c>
      <c r="Y84" s="43">
        <v>0.18333337431603275</v>
      </c>
      <c r="Z84" s="1"/>
    </row>
    <row r="85" spans="1:26" ht="11.25" customHeight="1" x14ac:dyDescent="0.2">
      <c r="A85" s="1" t="s">
        <v>317</v>
      </c>
      <c r="B85" s="1" t="s">
        <v>527</v>
      </c>
      <c r="C85" s="1" t="s">
        <v>528</v>
      </c>
      <c r="D85" s="1" t="s">
        <v>318</v>
      </c>
      <c r="E85" s="1" t="s">
        <v>196</v>
      </c>
      <c r="F85" s="1"/>
      <c r="G85" s="1" t="s">
        <v>320</v>
      </c>
      <c r="H85" s="1" t="s">
        <v>319</v>
      </c>
      <c r="I85" s="1" t="s">
        <v>1901</v>
      </c>
      <c r="J85" s="1"/>
      <c r="K85" s="1"/>
      <c r="L85" s="1">
        <v>1</v>
      </c>
      <c r="M85" s="1" t="s">
        <v>249</v>
      </c>
      <c r="N85" s="1" t="s">
        <v>313</v>
      </c>
      <c r="O85" s="1" t="s">
        <v>430</v>
      </c>
      <c r="P85" s="1"/>
      <c r="Q85" s="7">
        <v>25582.26</v>
      </c>
      <c r="R85" s="7"/>
      <c r="S85" s="7">
        <v>4690.0799999999981</v>
      </c>
      <c r="T85" s="1" t="s">
        <v>319</v>
      </c>
      <c r="U85" s="52">
        <v>43070</v>
      </c>
      <c r="V85" s="7">
        <v>-20892.18</v>
      </c>
      <c r="W85" s="1" t="s">
        <v>184</v>
      </c>
      <c r="X85" s="50">
        <v>10.999997654624725</v>
      </c>
      <c r="Y85" s="43">
        <v>0.18333329424374542</v>
      </c>
      <c r="Z85" s="1"/>
    </row>
    <row r="86" spans="1:26" ht="11.25" customHeight="1" x14ac:dyDescent="0.2">
      <c r="A86" s="1" t="s">
        <v>317</v>
      </c>
      <c r="B86" s="1" t="s">
        <v>529</v>
      </c>
      <c r="C86" s="1" t="s">
        <v>530</v>
      </c>
      <c r="D86" s="1" t="s">
        <v>318</v>
      </c>
      <c r="E86" s="1" t="s">
        <v>196</v>
      </c>
      <c r="F86" s="1"/>
      <c r="G86" s="1" t="s">
        <v>320</v>
      </c>
      <c r="H86" s="1" t="s">
        <v>319</v>
      </c>
      <c r="I86" s="1" t="s">
        <v>1902</v>
      </c>
      <c r="J86" s="1"/>
      <c r="K86" s="1"/>
      <c r="L86" s="1">
        <v>1</v>
      </c>
      <c r="M86" s="1" t="s">
        <v>249</v>
      </c>
      <c r="N86" s="1" t="s">
        <v>313</v>
      </c>
      <c r="O86" s="1" t="s">
        <v>430</v>
      </c>
      <c r="P86" s="1"/>
      <c r="Q86" s="7">
        <v>19483.52</v>
      </c>
      <c r="R86" s="7"/>
      <c r="S86" s="7">
        <v>7793.41</v>
      </c>
      <c r="T86" s="1" t="s">
        <v>319</v>
      </c>
      <c r="U86" s="52">
        <v>43466</v>
      </c>
      <c r="V86" s="7">
        <v>-11690.11</v>
      </c>
      <c r="W86" s="1" t="s">
        <v>184</v>
      </c>
      <c r="X86" s="50">
        <v>24.000006159051342</v>
      </c>
      <c r="Y86" s="43">
        <v>0.40000010265085567</v>
      </c>
      <c r="Z86" s="1"/>
    </row>
    <row r="87" spans="1:26" ht="11.25" customHeight="1" x14ac:dyDescent="0.2">
      <c r="A87" s="1" t="s">
        <v>317</v>
      </c>
      <c r="B87" s="1" t="s">
        <v>531</v>
      </c>
      <c r="C87" s="1" t="s">
        <v>532</v>
      </c>
      <c r="D87" s="1" t="s">
        <v>318</v>
      </c>
      <c r="E87" s="1" t="s">
        <v>196</v>
      </c>
      <c r="F87" s="1"/>
      <c r="G87" s="1" t="s">
        <v>320</v>
      </c>
      <c r="H87" s="1" t="s">
        <v>319</v>
      </c>
      <c r="I87" s="1" t="s">
        <v>1903</v>
      </c>
      <c r="J87" s="1"/>
      <c r="K87" s="1"/>
      <c r="L87" s="1">
        <v>1</v>
      </c>
      <c r="M87" s="1" t="s">
        <v>249</v>
      </c>
      <c r="N87" s="1" t="s">
        <v>313</v>
      </c>
      <c r="O87" s="1" t="s">
        <v>430</v>
      </c>
      <c r="P87" s="1"/>
      <c r="Q87" s="7">
        <v>23666.32</v>
      </c>
      <c r="R87" s="7"/>
      <c r="S87" s="7">
        <v>9466.5299999999988</v>
      </c>
      <c r="T87" s="1" t="s">
        <v>319</v>
      </c>
      <c r="U87" s="52">
        <v>43466</v>
      </c>
      <c r="V87" s="7">
        <v>-14199.79</v>
      </c>
      <c r="W87" s="1" t="s">
        <v>184</v>
      </c>
      <c r="X87" s="50">
        <v>24.000005070496805</v>
      </c>
      <c r="Y87" s="43">
        <v>0.40000008450828006</v>
      </c>
      <c r="Z87" s="1"/>
    </row>
    <row r="88" spans="1:26" ht="11.25" customHeight="1" x14ac:dyDescent="0.2">
      <c r="A88" s="1" t="s">
        <v>317</v>
      </c>
      <c r="B88" s="1" t="s">
        <v>533</v>
      </c>
      <c r="C88" s="1" t="s">
        <v>534</v>
      </c>
      <c r="D88" s="1" t="s">
        <v>318</v>
      </c>
      <c r="E88" s="1" t="s">
        <v>196</v>
      </c>
      <c r="F88" s="1"/>
      <c r="G88" s="1" t="s">
        <v>320</v>
      </c>
      <c r="H88" s="1" t="s">
        <v>319</v>
      </c>
      <c r="I88" s="1" t="s">
        <v>1904</v>
      </c>
      <c r="J88" s="1"/>
      <c r="K88" s="1"/>
      <c r="L88" s="1">
        <v>1</v>
      </c>
      <c r="M88" s="1" t="s">
        <v>249</v>
      </c>
      <c r="N88" s="1" t="s">
        <v>313</v>
      </c>
      <c r="O88" s="1" t="s">
        <v>430</v>
      </c>
      <c r="P88" s="1"/>
      <c r="Q88" s="7">
        <v>38386.050000000003</v>
      </c>
      <c r="R88" s="7"/>
      <c r="S88" s="7">
        <v>19832.790000000005</v>
      </c>
      <c r="T88" s="1" t="s">
        <v>319</v>
      </c>
      <c r="U88" s="52">
        <v>43678</v>
      </c>
      <c r="V88" s="7">
        <v>-18553.259999999998</v>
      </c>
      <c r="W88" s="1" t="s">
        <v>184</v>
      </c>
      <c r="X88" s="50">
        <v>30.99999609233042</v>
      </c>
      <c r="Y88" s="43">
        <v>0.51666660153884036</v>
      </c>
      <c r="Z88" s="1"/>
    </row>
    <row r="89" spans="1:26" ht="11.25" customHeight="1" x14ac:dyDescent="0.2">
      <c r="A89" s="1" t="s">
        <v>317</v>
      </c>
      <c r="B89" s="1" t="s">
        <v>535</v>
      </c>
      <c r="C89" s="1" t="s">
        <v>536</v>
      </c>
      <c r="D89" s="1" t="s">
        <v>318</v>
      </c>
      <c r="E89" s="1" t="s">
        <v>196</v>
      </c>
      <c r="F89" s="1"/>
      <c r="G89" s="1" t="s">
        <v>320</v>
      </c>
      <c r="H89" s="1" t="s">
        <v>319</v>
      </c>
      <c r="I89" s="1" t="s">
        <v>1905</v>
      </c>
      <c r="J89" s="1"/>
      <c r="K89" s="1"/>
      <c r="L89" s="1">
        <v>1</v>
      </c>
      <c r="M89" s="1" t="s">
        <v>249</v>
      </c>
      <c r="N89" s="1" t="s">
        <v>313</v>
      </c>
      <c r="O89" s="1" t="s">
        <v>430</v>
      </c>
      <c r="P89" s="1"/>
      <c r="Q89" s="7">
        <v>114755.64</v>
      </c>
      <c r="R89" s="7"/>
      <c r="S89" s="7">
        <v>59290.41</v>
      </c>
      <c r="T89" s="1" t="s">
        <v>319</v>
      </c>
      <c r="U89" s="52">
        <v>43678</v>
      </c>
      <c r="V89" s="7">
        <v>-55465.229999999996</v>
      </c>
      <c r="W89" s="1" t="s">
        <v>184</v>
      </c>
      <c r="X89" s="50">
        <v>30.999997908599532</v>
      </c>
      <c r="Y89" s="43">
        <v>0.51666663180999217</v>
      </c>
      <c r="Z89" s="1"/>
    </row>
    <row r="90" spans="1:26" ht="11.25" customHeight="1" x14ac:dyDescent="0.2">
      <c r="A90" s="1" t="s">
        <v>317</v>
      </c>
      <c r="B90" s="1" t="s">
        <v>537</v>
      </c>
      <c r="C90" s="1" t="s">
        <v>538</v>
      </c>
      <c r="D90" s="1" t="s">
        <v>318</v>
      </c>
      <c r="E90" s="1" t="s">
        <v>196</v>
      </c>
      <c r="F90" s="1"/>
      <c r="G90" s="1" t="s">
        <v>320</v>
      </c>
      <c r="H90" s="1" t="s">
        <v>319</v>
      </c>
      <c r="I90" s="1" t="s">
        <v>1906</v>
      </c>
      <c r="J90" s="1"/>
      <c r="K90" s="1"/>
      <c r="L90" s="1">
        <v>1</v>
      </c>
      <c r="M90" s="1" t="s">
        <v>249</v>
      </c>
      <c r="N90" s="1" t="s">
        <v>313</v>
      </c>
      <c r="O90" s="1" t="s">
        <v>430</v>
      </c>
      <c r="P90" s="1"/>
      <c r="Q90" s="7">
        <v>115300</v>
      </c>
      <c r="R90" s="7"/>
      <c r="S90" s="7">
        <v>59571.67</v>
      </c>
      <c r="T90" s="1" t="s">
        <v>319</v>
      </c>
      <c r="U90" s="52">
        <v>43678</v>
      </c>
      <c r="V90" s="7">
        <v>-55728.33</v>
      </c>
      <c r="W90" s="1" t="s">
        <v>184</v>
      </c>
      <c r="X90" s="50">
        <v>31.000001734605377</v>
      </c>
      <c r="Y90" s="43">
        <v>0.51666669557675626</v>
      </c>
      <c r="Z90" s="1"/>
    </row>
    <row r="91" spans="1:26" ht="11.25" customHeight="1" x14ac:dyDescent="0.2">
      <c r="A91" s="1" t="s">
        <v>317</v>
      </c>
      <c r="B91" s="1" t="s">
        <v>539</v>
      </c>
      <c r="C91" s="1" t="s">
        <v>540</v>
      </c>
      <c r="D91" s="1" t="s">
        <v>318</v>
      </c>
      <c r="E91" s="1" t="s">
        <v>196</v>
      </c>
      <c r="F91" s="1"/>
      <c r="G91" s="1" t="s">
        <v>320</v>
      </c>
      <c r="H91" s="1" t="s">
        <v>319</v>
      </c>
      <c r="I91" s="1" t="s">
        <v>1907</v>
      </c>
      <c r="J91" s="1"/>
      <c r="K91" s="1"/>
      <c r="L91" s="1">
        <v>1</v>
      </c>
      <c r="M91" s="1" t="s">
        <v>249</v>
      </c>
      <c r="N91" s="1" t="s">
        <v>313</v>
      </c>
      <c r="O91" s="1" t="s">
        <v>430</v>
      </c>
      <c r="P91" s="1"/>
      <c r="Q91" s="7">
        <v>114118</v>
      </c>
      <c r="R91" s="7"/>
      <c r="S91" s="7">
        <v>58960.97</v>
      </c>
      <c r="T91" s="1" t="s">
        <v>319</v>
      </c>
      <c r="U91" s="52">
        <v>43678</v>
      </c>
      <c r="V91" s="7">
        <v>-55157.03</v>
      </c>
      <c r="W91" s="1" t="s">
        <v>184</v>
      </c>
      <c r="X91" s="50">
        <v>31.000001752571897</v>
      </c>
      <c r="Y91" s="43">
        <v>0.51666669587619829</v>
      </c>
      <c r="Z91" s="1"/>
    </row>
    <row r="92" spans="1:26" ht="11.25" customHeight="1" x14ac:dyDescent="0.2">
      <c r="A92" s="1" t="s">
        <v>317</v>
      </c>
      <c r="B92" s="1" t="s">
        <v>541</v>
      </c>
      <c r="C92" s="1" t="s">
        <v>542</v>
      </c>
      <c r="D92" s="1" t="s">
        <v>318</v>
      </c>
      <c r="E92" s="1" t="s">
        <v>196</v>
      </c>
      <c r="F92" s="1"/>
      <c r="G92" s="1" t="s">
        <v>320</v>
      </c>
      <c r="H92" s="1" t="s">
        <v>319</v>
      </c>
      <c r="I92" s="1" t="s">
        <v>1908</v>
      </c>
      <c r="J92" s="1"/>
      <c r="K92" s="1"/>
      <c r="L92" s="1">
        <v>1</v>
      </c>
      <c r="M92" s="1" t="s">
        <v>249</v>
      </c>
      <c r="N92" s="1" t="s">
        <v>313</v>
      </c>
      <c r="O92" s="1" t="s">
        <v>430</v>
      </c>
      <c r="P92" s="1"/>
      <c r="Q92" s="7">
        <v>21871.78</v>
      </c>
      <c r="R92" s="7"/>
      <c r="S92" s="7">
        <v>13487.59</v>
      </c>
      <c r="T92" s="1" t="s">
        <v>319</v>
      </c>
      <c r="U92" s="52">
        <v>43862</v>
      </c>
      <c r="V92" s="7">
        <v>-8384.1899999999987</v>
      </c>
      <c r="W92" s="1" t="s">
        <v>184</v>
      </c>
      <c r="X92" s="50">
        <v>36.999978968332712</v>
      </c>
      <c r="Y92" s="43">
        <v>0.61666631613887857</v>
      </c>
      <c r="Z92" s="1"/>
    </row>
    <row r="93" spans="1:26" ht="11.25" customHeight="1" x14ac:dyDescent="0.2">
      <c r="A93" s="1" t="s">
        <v>317</v>
      </c>
      <c r="B93" s="1" t="s">
        <v>543</v>
      </c>
      <c r="C93" s="1" t="s">
        <v>544</v>
      </c>
      <c r="D93" s="1" t="s">
        <v>318</v>
      </c>
      <c r="E93" s="1" t="s">
        <v>196</v>
      </c>
      <c r="F93" s="1"/>
      <c r="G93" s="1" t="s">
        <v>320</v>
      </c>
      <c r="H93" s="1" t="s">
        <v>319</v>
      </c>
      <c r="I93" s="1" t="s">
        <v>1909</v>
      </c>
      <c r="J93" s="1"/>
      <c r="K93" s="1"/>
      <c r="L93" s="1">
        <v>1</v>
      </c>
      <c r="M93" s="1" t="s">
        <v>249</v>
      </c>
      <c r="N93" s="1" t="s">
        <v>313</v>
      </c>
      <c r="O93" s="1" t="s">
        <v>430</v>
      </c>
      <c r="P93" s="1"/>
      <c r="Q93" s="7">
        <v>21871.78</v>
      </c>
      <c r="R93" s="7"/>
      <c r="S93" s="7">
        <v>13487.59</v>
      </c>
      <c r="T93" s="1" t="s">
        <v>319</v>
      </c>
      <c r="U93" s="52">
        <v>43862</v>
      </c>
      <c r="V93" s="7">
        <v>-8384.1899999999987</v>
      </c>
      <c r="W93" s="1" t="s">
        <v>184</v>
      </c>
      <c r="X93" s="50">
        <v>36.999978968332712</v>
      </c>
      <c r="Y93" s="43">
        <v>0.61666631613887857</v>
      </c>
      <c r="Z93" s="1"/>
    </row>
    <row r="94" spans="1:26" ht="11.25" customHeight="1" x14ac:dyDescent="0.2">
      <c r="A94" s="1" t="s">
        <v>317</v>
      </c>
      <c r="B94" s="1" t="s">
        <v>545</v>
      </c>
      <c r="C94" s="1" t="s">
        <v>546</v>
      </c>
      <c r="D94" s="1" t="s">
        <v>318</v>
      </c>
      <c r="E94" s="1" t="s">
        <v>196</v>
      </c>
      <c r="F94" s="1"/>
      <c r="G94" s="1" t="s">
        <v>320</v>
      </c>
      <c r="H94" s="1" t="s">
        <v>319</v>
      </c>
      <c r="I94" s="1" t="s">
        <v>1910</v>
      </c>
      <c r="J94" s="1"/>
      <c r="K94" s="1"/>
      <c r="L94" s="1">
        <v>1</v>
      </c>
      <c r="M94" s="1" t="s">
        <v>249</v>
      </c>
      <c r="N94" s="1" t="s">
        <v>313</v>
      </c>
      <c r="O94" s="1" t="s">
        <v>430</v>
      </c>
      <c r="P94" s="1"/>
      <c r="Q94" s="7">
        <v>21871.78</v>
      </c>
      <c r="R94" s="7"/>
      <c r="S94" s="7">
        <v>13487.59</v>
      </c>
      <c r="T94" s="1" t="s">
        <v>319</v>
      </c>
      <c r="U94" s="52">
        <v>43862</v>
      </c>
      <c r="V94" s="7">
        <v>-8384.1899999999987</v>
      </c>
      <c r="W94" s="1" t="s">
        <v>184</v>
      </c>
      <c r="X94" s="50">
        <v>36.999978968332712</v>
      </c>
      <c r="Y94" s="43">
        <v>0.61666631613887857</v>
      </c>
      <c r="Z94" s="1"/>
    </row>
    <row r="95" spans="1:26" ht="11.25" customHeight="1" x14ac:dyDescent="0.2">
      <c r="A95" s="1" t="s">
        <v>317</v>
      </c>
      <c r="B95" s="1" t="s">
        <v>547</v>
      </c>
      <c r="C95" s="1" t="s">
        <v>548</v>
      </c>
      <c r="D95" s="1" t="s">
        <v>318</v>
      </c>
      <c r="E95" s="1" t="s">
        <v>196</v>
      </c>
      <c r="F95" s="1"/>
      <c r="G95" s="1" t="s">
        <v>320</v>
      </c>
      <c r="H95" s="1" t="s">
        <v>319</v>
      </c>
      <c r="I95" s="1" t="s">
        <v>1911</v>
      </c>
      <c r="J95" s="1"/>
      <c r="K95" s="1"/>
      <c r="L95" s="1">
        <v>1</v>
      </c>
      <c r="M95" s="1" t="s">
        <v>249</v>
      </c>
      <c r="N95" s="1" t="s">
        <v>313</v>
      </c>
      <c r="O95" s="1" t="s">
        <v>430</v>
      </c>
      <c r="P95" s="1"/>
      <c r="Q95" s="7">
        <v>21871.78</v>
      </c>
      <c r="R95" s="7"/>
      <c r="S95" s="7">
        <v>13487.59</v>
      </c>
      <c r="T95" s="1" t="s">
        <v>319</v>
      </c>
      <c r="U95" s="52">
        <v>43862</v>
      </c>
      <c r="V95" s="7">
        <v>-8384.1899999999987</v>
      </c>
      <c r="W95" s="1" t="s">
        <v>184</v>
      </c>
      <c r="X95" s="50">
        <v>36.999978968332712</v>
      </c>
      <c r="Y95" s="43">
        <v>0.61666631613887857</v>
      </c>
      <c r="Z95" s="1"/>
    </row>
    <row r="96" spans="1:26" ht="11.25" customHeight="1" x14ac:dyDescent="0.2">
      <c r="A96" s="1" t="s">
        <v>317</v>
      </c>
      <c r="B96" s="1" t="s">
        <v>549</v>
      </c>
      <c r="C96" s="1" t="s">
        <v>550</v>
      </c>
      <c r="D96" s="1" t="s">
        <v>318</v>
      </c>
      <c r="E96" s="1" t="s">
        <v>196</v>
      </c>
      <c r="F96" s="1"/>
      <c r="G96" s="1" t="s">
        <v>320</v>
      </c>
      <c r="H96" s="1" t="s">
        <v>319</v>
      </c>
      <c r="I96" s="1" t="s">
        <v>1912</v>
      </c>
      <c r="J96" s="1"/>
      <c r="K96" s="1"/>
      <c r="L96" s="1">
        <v>1</v>
      </c>
      <c r="M96" s="1" t="s">
        <v>249</v>
      </c>
      <c r="N96" s="1" t="s">
        <v>313</v>
      </c>
      <c r="O96" s="1" t="s">
        <v>430</v>
      </c>
      <c r="P96" s="1"/>
      <c r="Q96" s="7">
        <v>21871.78</v>
      </c>
      <c r="R96" s="7"/>
      <c r="S96" s="7">
        <v>13487.59</v>
      </c>
      <c r="T96" s="1" t="s">
        <v>319</v>
      </c>
      <c r="U96" s="52">
        <v>43862</v>
      </c>
      <c r="V96" s="7">
        <v>-8384.1899999999987</v>
      </c>
      <c r="W96" s="1" t="s">
        <v>184</v>
      </c>
      <c r="X96" s="50">
        <v>36.999978968332712</v>
      </c>
      <c r="Y96" s="43">
        <v>0.61666631613887857</v>
      </c>
      <c r="Z96" s="1"/>
    </row>
    <row r="97" spans="1:26" ht="11.25" customHeight="1" x14ac:dyDescent="0.2">
      <c r="A97" s="1" t="s">
        <v>317</v>
      </c>
      <c r="B97" s="1" t="s">
        <v>551</v>
      </c>
      <c r="C97" s="1" t="s">
        <v>552</v>
      </c>
      <c r="D97" s="1" t="s">
        <v>318</v>
      </c>
      <c r="E97" s="1" t="s">
        <v>196</v>
      </c>
      <c r="F97" s="1"/>
      <c r="G97" s="1" t="s">
        <v>320</v>
      </c>
      <c r="H97" s="1" t="s">
        <v>319</v>
      </c>
      <c r="I97" s="1" t="s">
        <v>1913</v>
      </c>
      <c r="J97" s="1"/>
      <c r="K97" s="1"/>
      <c r="L97" s="1">
        <v>1</v>
      </c>
      <c r="M97" s="1" t="s">
        <v>249</v>
      </c>
      <c r="N97" s="1" t="s">
        <v>313</v>
      </c>
      <c r="O97" s="1" t="s">
        <v>430</v>
      </c>
      <c r="P97" s="1"/>
      <c r="Q97" s="7">
        <v>21871.78</v>
      </c>
      <c r="R97" s="7"/>
      <c r="S97" s="7">
        <v>13487.59</v>
      </c>
      <c r="T97" s="1" t="s">
        <v>319</v>
      </c>
      <c r="U97" s="52">
        <v>43862</v>
      </c>
      <c r="V97" s="7">
        <v>-8384.1899999999987</v>
      </c>
      <c r="W97" s="1" t="s">
        <v>184</v>
      </c>
      <c r="X97" s="50">
        <v>36.999978968332712</v>
      </c>
      <c r="Y97" s="43">
        <v>0.61666631613887857</v>
      </c>
      <c r="Z97" s="1"/>
    </row>
    <row r="98" spans="1:26" ht="11.25" customHeight="1" x14ac:dyDescent="0.2">
      <c r="A98" s="1" t="s">
        <v>317</v>
      </c>
      <c r="B98" s="1" t="s">
        <v>553</v>
      </c>
      <c r="C98" s="1" t="s">
        <v>554</v>
      </c>
      <c r="D98" s="1" t="s">
        <v>318</v>
      </c>
      <c r="E98" s="1" t="s">
        <v>196</v>
      </c>
      <c r="F98" s="1"/>
      <c r="G98" s="1" t="s">
        <v>320</v>
      </c>
      <c r="H98" s="1" t="s">
        <v>319</v>
      </c>
      <c r="I98" s="1" t="s">
        <v>1914</v>
      </c>
      <c r="J98" s="1"/>
      <c r="K98" s="1"/>
      <c r="L98" s="1">
        <v>1</v>
      </c>
      <c r="M98" s="1" t="s">
        <v>249</v>
      </c>
      <c r="N98" s="1" t="s">
        <v>313</v>
      </c>
      <c r="O98" s="1" t="s">
        <v>430</v>
      </c>
      <c r="P98" s="1"/>
      <c r="Q98" s="7">
        <v>21871.78</v>
      </c>
      <c r="R98" s="7"/>
      <c r="S98" s="7">
        <v>13487.59</v>
      </c>
      <c r="T98" s="1" t="s">
        <v>319</v>
      </c>
      <c r="U98" s="52">
        <v>43862</v>
      </c>
      <c r="V98" s="7">
        <v>-8384.1899999999987</v>
      </c>
      <c r="W98" s="1" t="s">
        <v>184</v>
      </c>
      <c r="X98" s="50">
        <v>36.999978968332712</v>
      </c>
      <c r="Y98" s="43">
        <v>0.61666631613887857</v>
      </c>
      <c r="Z98" s="1"/>
    </row>
    <row r="99" spans="1:26" ht="11.25" customHeight="1" x14ac:dyDescent="0.2">
      <c r="A99" s="1" t="s">
        <v>317</v>
      </c>
      <c r="B99" s="1" t="s">
        <v>555</v>
      </c>
      <c r="C99" s="1" t="s">
        <v>556</v>
      </c>
      <c r="D99" s="1" t="s">
        <v>318</v>
      </c>
      <c r="E99" s="1" t="s">
        <v>196</v>
      </c>
      <c r="F99" s="1"/>
      <c r="G99" s="1" t="s">
        <v>320</v>
      </c>
      <c r="H99" s="1" t="s">
        <v>319</v>
      </c>
      <c r="I99" s="1" t="s">
        <v>1915</v>
      </c>
      <c r="J99" s="1"/>
      <c r="K99" s="1"/>
      <c r="L99" s="1">
        <v>1</v>
      </c>
      <c r="M99" s="1" t="s">
        <v>249</v>
      </c>
      <c r="N99" s="1" t="s">
        <v>313</v>
      </c>
      <c r="O99" s="1" t="s">
        <v>430</v>
      </c>
      <c r="P99" s="1"/>
      <c r="Q99" s="7">
        <v>21871.78</v>
      </c>
      <c r="R99" s="7"/>
      <c r="S99" s="7">
        <v>13487.59</v>
      </c>
      <c r="T99" s="1" t="s">
        <v>319</v>
      </c>
      <c r="U99" s="52">
        <v>43862</v>
      </c>
      <c r="V99" s="7">
        <v>-8384.1899999999987</v>
      </c>
      <c r="W99" s="1" t="s">
        <v>184</v>
      </c>
      <c r="X99" s="50">
        <v>36.999978968332712</v>
      </c>
      <c r="Y99" s="43">
        <v>0.61666631613887857</v>
      </c>
      <c r="Z99" s="1"/>
    </row>
    <row r="100" spans="1:26" ht="11.25" customHeight="1" x14ac:dyDescent="0.2">
      <c r="A100" s="1" t="s">
        <v>317</v>
      </c>
      <c r="B100" s="1" t="s">
        <v>557</v>
      </c>
      <c r="C100" s="1" t="s">
        <v>558</v>
      </c>
      <c r="D100" s="1" t="s">
        <v>318</v>
      </c>
      <c r="E100" s="1" t="s">
        <v>196</v>
      </c>
      <c r="F100" s="1"/>
      <c r="G100" s="1" t="s">
        <v>320</v>
      </c>
      <c r="H100" s="1" t="s">
        <v>319</v>
      </c>
      <c r="I100" s="1" t="s">
        <v>1916</v>
      </c>
      <c r="J100" s="1"/>
      <c r="K100" s="1"/>
      <c r="L100" s="1">
        <v>1</v>
      </c>
      <c r="M100" s="1" t="s">
        <v>249</v>
      </c>
      <c r="N100" s="1" t="s">
        <v>313</v>
      </c>
      <c r="O100" s="1" t="s">
        <v>430</v>
      </c>
      <c r="P100" s="1"/>
      <c r="Q100" s="7">
        <v>21871.78</v>
      </c>
      <c r="R100" s="7"/>
      <c r="S100" s="7">
        <v>13487.59</v>
      </c>
      <c r="T100" s="1" t="s">
        <v>319</v>
      </c>
      <c r="U100" s="52">
        <v>43862</v>
      </c>
      <c r="V100" s="7">
        <v>-8384.1899999999987</v>
      </c>
      <c r="W100" s="1" t="s">
        <v>184</v>
      </c>
      <c r="X100" s="50">
        <v>36.999978968332712</v>
      </c>
      <c r="Y100" s="43">
        <v>0.61666631613887857</v>
      </c>
      <c r="Z100" s="1"/>
    </row>
    <row r="101" spans="1:26" ht="11.25" customHeight="1" x14ac:dyDescent="0.2">
      <c r="A101" s="1" t="s">
        <v>317</v>
      </c>
      <c r="B101" s="1" t="s">
        <v>559</v>
      </c>
      <c r="C101" s="1" t="s">
        <v>560</v>
      </c>
      <c r="D101" s="1" t="s">
        <v>318</v>
      </c>
      <c r="E101" s="1" t="s">
        <v>196</v>
      </c>
      <c r="F101" s="1"/>
      <c r="G101" s="1" t="s">
        <v>320</v>
      </c>
      <c r="H101" s="1" t="s">
        <v>319</v>
      </c>
      <c r="I101" s="1" t="s">
        <v>1917</v>
      </c>
      <c r="J101" s="1"/>
      <c r="K101" s="1"/>
      <c r="L101" s="1">
        <v>1</v>
      </c>
      <c r="M101" s="1" t="s">
        <v>249</v>
      </c>
      <c r="N101" s="1" t="s">
        <v>313</v>
      </c>
      <c r="O101" s="1" t="s">
        <v>430</v>
      </c>
      <c r="P101" s="1"/>
      <c r="Q101" s="7">
        <v>21871.78</v>
      </c>
      <c r="R101" s="7"/>
      <c r="S101" s="7">
        <v>13487.59</v>
      </c>
      <c r="T101" s="1" t="s">
        <v>319</v>
      </c>
      <c r="U101" s="52">
        <v>43862</v>
      </c>
      <c r="V101" s="7">
        <v>-8384.1899999999987</v>
      </c>
      <c r="W101" s="1" t="s">
        <v>184</v>
      </c>
      <c r="X101" s="50">
        <v>36.999978968332712</v>
      </c>
      <c r="Y101" s="43">
        <v>0.61666631613887857</v>
      </c>
      <c r="Z101" s="1"/>
    </row>
    <row r="102" spans="1:26" ht="11.25" customHeight="1" x14ac:dyDescent="0.2">
      <c r="A102" s="1" t="s">
        <v>317</v>
      </c>
      <c r="B102" s="1" t="s">
        <v>561</v>
      </c>
      <c r="C102" s="1" t="s">
        <v>562</v>
      </c>
      <c r="D102" s="1" t="s">
        <v>318</v>
      </c>
      <c r="E102" s="1" t="s">
        <v>196</v>
      </c>
      <c r="F102" s="1"/>
      <c r="G102" s="1" t="s">
        <v>320</v>
      </c>
      <c r="H102" s="1" t="s">
        <v>319</v>
      </c>
      <c r="I102" s="1" t="s">
        <v>1918</v>
      </c>
      <c r="J102" s="1"/>
      <c r="K102" s="1"/>
      <c r="L102" s="1">
        <v>1</v>
      </c>
      <c r="M102" s="1" t="s">
        <v>249</v>
      </c>
      <c r="N102" s="1" t="s">
        <v>312</v>
      </c>
      <c r="O102" s="1" t="s">
        <v>430</v>
      </c>
      <c r="P102" s="1"/>
      <c r="Q102" s="7">
        <v>43369.19</v>
      </c>
      <c r="R102" s="7"/>
      <c r="S102" s="7">
        <v>29635.61</v>
      </c>
      <c r="T102" s="1" t="s">
        <v>319</v>
      </c>
      <c r="U102" s="52">
        <v>43983</v>
      </c>
      <c r="V102" s="7">
        <v>-13733.58</v>
      </c>
      <c r="W102" s="1" t="s">
        <v>184</v>
      </c>
      <c r="X102" s="50">
        <v>40.999995619009717</v>
      </c>
      <c r="Y102" s="43">
        <v>0.68333326031682862</v>
      </c>
      <c r="Z102" s="1"/>
    </row>
    <row r="103" spans="1:26" ht="11.25" customHeight="1" x14ac:dyDescent="0.2">
      <c r="A103" s="1" t="s">
        <v>317</v>
      </c>
      <c r="B103" s="1" t="s">
        <v>563</v>
      </c>
      <c r="C103" s="1" t="s">
        <v>564</v>
      </c>
      <c r="D103" s="1" t="s">
        <v>318</v>
      </c>
      <c r="E103" s="1" t="s">
        <v>196</v>
      </c>
      <c r="F103" s="1"/>
      <c r="G103" s="1" t="s">
        <v>320</v>
      </c>
      <c r="H103" s="1" t="s">
        <v>319</v>
      </c>
      <c r="I103" s="1" t="s">
        <v>1919</v>
      </c>
      <c r="J103" s="1"/>
      <c r="K103" s="1"/>
      <c r="L103" s="1">
        <v>1</v>
      </c>
      <c r="M103" s="1" t="s">
        <v>249</v>
      </c>
      <c r="N103" s="1" t="s">
        <v>312</v>
      </c>
      <c r="O103" s="1" t="s">
        <v>430</v>
      </c>
      <c r="P103" s="1"/>
      <c r="Q103" s="7">
        <v>47946.19</v>
      </c>
      <c r="R103" s="7"/>
      <c r="S103" s="7">
        <v>32763.230000000003</v>
      </c>
      <c r="T103" s="1" t="s">
        <v>319</v>
      </c>
      <c r="U103" s="52">
        <v>43983</v>
      </c>
      <c r="V103" s="7">
        <v>-15182.96</v>
      </c>
      <c r="W103" s="1" t="s">
        <v>184</v>
      </c>
      <c r="X103" s="50">
        <v>41.000000208567151</v>
      </c>
      <c r="Y103" s="43">
        <v>0.68333333680945252</v>
      </c>
      <c r="Z103" s="1"/>
    </row>
    <row r="104" spans="1:26" ht="11.25" customHeight="1" x14ac:dyDescent="0.2">
      <c r="A104" s="1" t="s">
        <v>317</v>
      </c>
      <c r="B104" s="1" t="s">
        <v>565</v>
      </c>
      <c r="C104" s="1" t="s">
        <v>566</v>
      </c>
      <c r="D104" s="1" t="s">
        <v>318</v>
      </c>
      <c r="E104" s="1" t="s">
        <v>196</v>
      </c>
      <c r="F104" s="1"/>
      <c r="G104" s="1" t="s">
        <v>320</v>
      </c>
      <c r="H104" s="1" t="s">
        <v>319</v>
      </c>
      <c r="I104" s="1" t="s">
        <v>1920</v>
      </c>
      <c r="J104" s="1"/>
      <c r="K104" s="1"/>
      <c r="L104" s="1">
        <v>1</v>
      </c>
      <c r="M104" s="1" t="s">
        <v>249</v>
      </c>
      <c r="N104" s="1" t="s">
        <v>312</v>
      </c>
      <c r="O104" s="1" t="s">
        <v>430</v>
      </c>
      <c r="P104" s="1"/>
      <c r="Q104" s="7">
        <v>47946.19</v>
      </c>
      <c r="R104" s="7"/>
      <c r="S104" s="7">
        <v>32763.230000000003</v>
      </c>
      <c r="T104" s="1" t="s">
        <v>319</v>
      </c>
      <c r="U104" s="52">
        <v>43983</v>
      </c>
      <c r="V104" s="7">
        <v>-15182.96</v>
      </c>
      <c r="W104" s="1" t="s">
        <v>184</v>
      </c>
      <c r="X104" s="50">
        <v>41.000000208567151</v>
      </c>
      <c r="Y104" s="43">
        <v>0.68333333680945252</v>
      </c>
      <c r="Z104" s="1"/>
    </row>
    <row r="105" spans="1:26" ht="11.25" customHeight="1" x14ac:dyDescent="0.2">
      <c r="A105" s="1" t="s">
        <v>317</v>
      </c>
      <c r="B105" s="1" t="s">
        <v>591</v>
      </c>
      <c r="C105" s="1" t="s">
        <v>592</v>
      </c>
      <c r="D105" s="1" t="s">
        <v>318</v>
      </c>
      <c r="E105" s="1" t="s">
        <v>427</v>
      </c>
      <c r="F105" s="47"/>
      <c r="G105" s="1" t="s">
        <v>320</v>
      </c>
      <c r="H105" s="1" t="s">
        <v>320</v>
      </c>
      <c r="I105" s="1" t="s">
        <v>320</v>
      </c>
      <c r="J105" s="47"/>
      <c r="K105" s="47"/>
      <c r="L105" s="1">
        <v>1</v>
      </c>
      <c r="M105" s="1" t="s">
        <v>249</v>
      </c>
      <c r="N105" s="47" t="s">
        <v>313</v>
      </c>
      <c r="O105" s="1" t="s">
        <v>430</v>
      </c>
      <c r="P105" s="47"/>
      <c r="Q105" s="7">
        <v>19540</v>
      </c>
      <c r="R105" s="48"/>
      <c r="S105" s="48">
        <v>3582.33</v>
      </c>
      <c r="T105" s="1" t="s">
        <v>319</v>
      </c>
      <c r="U105" s="52">
        <v>43070</v>
      </c>
      <c r="V105" s="48">
        <v>-15957.67</v>
      </c>
      <c r="W105" s="1" t="s">
        <v>184</v>
      </c>
      <c r="X105" s="51">
        <v>10.999989764585465</v>
      </c>
      <c r="Y105" s="49">
        <v>0.18333316274309108</v>
      </c>
      <c r="Z105" s="1"/>
    </row>
    <row r="106" spans="1:26" ht="11.25" customHeight="1" x14ac:dyDescent="0.2">
      <c r="A106" s="1" t="s">
        <v>317</v>
      </c>
      <c r="B106" s="1" t="s">
        <v>593</v>
      </c>
      <c r="C106" s="1" t="s">
        <v>594</v>
      </c>
      <c r="D106" s="1" t="s">
        <v>318</v>
      </c>
      <c r="E106" s="1" t="s">
        <v>427</v>
      </c>
      <c r="F106" s="1"/>
      <c r="G106" s="1" t="s">
        <v>320</v>
      </c>
      <c r="H106" s="1" t="s">
        <v>320</v>
      </c>
      <c r="I106" s="1" t="s">
        <v>320</v>
      </c>
      <c r="J106" s="1"/>
      <c r="K106" s="1"/>
      <c r="L106" s="1">
        <v>1</v>
      </c>
      <c r="M106" s="1" t="s">
        <v>249</v>
      </c>
      <c r="N106" s="47" t="s">
        <v>313</v>
      </c>
      <c r="O106" s="1" t="s">
        <v>430</v>
      </c>
      <c r="P106" s="1"/>
      <c r="Q106" s="7">
        <v>15244</v>
      </c>
      <c r="R106" s="7"/>
      <c r="S106" s="7">
        <v>5843.5299999999988</v>
      </c>
      <c r="T106" s="1" t="s">
        <v>319</v>
      </c>
      <c r="U106" s="52">
        <v>43435</v>
      </c>
      <c r="V106" s="7">
        <v>-9400.4700000000012</v>
      </c>
      <c r="W106" s="1" t="s">
        <v>184</v>
      </c>
      <c r="X106" s="50">
        <v>22.999986880083963</v>
      </c>
      <c r="Y106" s="43">
        <v>0.38333311466806602</v>
      </c>
      <c r="Z106" s="1"/>
    </row>
    <row r="107" spans="1:26" ht="11.25" customHeight="1" x14ac:dyDescent="0.2">
      <c r="A107" s="1" t="s">
        <v>317</v>
      </c>
      <c r="B107" s="1" t="s">
        <v>603</v>
      </c>
      <c r="C107" s="1" t="s">
        <v>604</v>
      </c>
      <c r="D107" s="1" t="s">
        <v>318</v>
      </c>
      <c r="E107" s="1" t="s">
        <v>427</v>
      </c>
      <c r="F107" s="1"/>
      <c r="G107" s="1" t="s">
        <v>320</v>
      </c>
      <c r="H107" s="1" t="s">
        <v>320</v>
      </c>
      <c r="I107" s="1" t="s">
        <v>320</v>
      </c>
      <c r="J107" s="47"/>
      <c r="K107" s="47"/>
      <c r="L107" s="1">
        <v>1</v>
      </c>
      <c r="M107" s="1" t="s">
        <v>249</v>
      </c>
      <c r="N107" s="47" t="s">
        <v>313</v>
      </c>
      <c r="O107" s="1" t="s">
        <v>430</v>
      </c>
      <c r="P107" s="47"/>
      <c r="Q107" s="7">
        <v>15668.9</v>
      </c>
      <c r="R107" s="48"/>
      <c r="S107" s="48">
        <v>6006.41</v>
      </c>
      <c r="T107" s="1" t="s">
        <v>319</v>
      </c>
      <c r="U107" s="52">
        <v>43435</v>
      </c>
      <c r="V107" s="48">
        <v>-9662.49</v>
      </c>
      <c r="W107" s="1" t="s">
        <v>184</v>
      </c>
      <c r="X107" s="51">
        <v>22.999993617931061</v>
      </c>
      <c r="Y107" s="49">
        <v>0.38333322696551769</v>
      </c>
      <c r="Z107" s="1"/>
    </row>
    <row r="108" spans="1:26" ht="11.25" customHeight="1" x14ac:dyDescent="0.2">
      <c r="A108" s="1" t="s">
        <v>317</v>
      </c>
      <c r="B108" s="1" t="s">
        <v>605</v>
      </c>
      <c r="C108" s="1" t="s">
        <v>606</v>
      </c>
      <c r="D108" s="1" t="s">
        <v>318</v>
      </c>
      <c r="E108" s="1" t="s">
        <v>427</v>
      </c>
      <c r="F108" s="1"/>
      <c r="G108" s="1" t="s">
        <v>320</v>
      </c>
      <c r="H108" s="1" t="s">
        <v>320</v>
      </c>
      <c r="I108" s="1" t="s">
        <v>320</v>
      </c>
      <c r="J108" s="1"/>
      <c r="K108" s="47"/>
      <c r="L108" s="1">
        <v>1</v>
      </c>
      <c r="M108" s="1" t="s">
        <v>249</v>
      </c>
      <c r="N108" s="47" t="s">
        <v>313</v>
      </c>
      <c r="O108" s="1" t="s">
        <v>430</v>
      </c>
      <c r="P108" s="47"/>
      <c r="Q108" s="7">
        <v>24645.11</v>
      </c>
      <c r="R108" s="48"/>
      <c r="S108" s="48">
        <v>9447.2999999999993</v>
      </c>
      <c r="T108" s="1" t="s">
        <v>319</v>
      </c>
      <c r="U108" s="52">
        <v>43435</v>
      </c>
      <c r="V108" s="48">
        <v>-15197.810000000001</v>
      </c>
      <c r="W108" s="1" t="s">
        <v>184</v>
      </c>
      <c r="X108" s="51">
        <v>23.000019070720313</v>
      </c>
      <c r="Y108" s="49">
        <v>0.38333365117867191</v>
      </c>
      <c r="Z108" s="1"/>
    </row>
    <row r="109" spans="1:26" ht="11.25" customHeight="1" x14ac:dyDescent="0.2">
      <c r="A109" s="1" t="s">
        <v>317</v>
      </c>
      <c r="B109" s="1" t="s">
        <v>595</v>
      </c>
      <c r="C109" s="1" t="s">
        <v>596</v>
      </c>
      <c r="D109" s="1" t="s">
        <v>318</v>
      </c>
      <c r="E109" s="1" t="s">
        <v>427</v>
      </c>
      <c r="F109" s="1"/>
      <c r="G109" s="1" t="s">
        <v>320</v>
      </c>
      <c r="H109" s="1" t="s">
        <v>320</v>
      </c>
      <c r="I109" s="1" t="s">
        <v>320</v>
      </c>
      <c r="J109" s="1"/>
      <c r="K109" s="1"/>
      <c r="L109" s="1">
        <v>1</v>
      </c>
      <c r="M109" s="1" t="s">
        <v>249</v>
      </c>
      <c r="N109" s="47" t="s">
        <v>313</v>
      </c>
      <c r="O109" s="1" t="s">
        <v>430</v>
      </c>
      <c r="P109" s="1"/>
      <c r="Q109" s="7">
        <v>17595</v>
      </c>
      <c r="R109" s="7"/>
      <c r="S109" s="7">
        <v>10263.75</v>
      </c>
      <c r="T109" s="1" t="s">
        <v>319</v>
      </c>
      <c r="U109" s="52">
        <v>43800</v>
      </c>
      <c r="V109" s="7">
        <v>-7331.25</v>
      </c>
      <c r="W109" s="1" t="s">
        <v>184</v>
      </c>
      <c r="X109" s="50">
        <v>35</v>
      </c>
      <c r="Y109" s="43">
        <v>0.58333333333333337</v>
      </c>
      <c r="Z109" s="1"/>
    </row>
    <row r="110" spans="1:26" ht="11.25" customHeight="1" x14ac:dyDescent="0.2">
      <c r="A110" s="1" t="s">
        <v>317</v>
      </c>
      <c r="B110" s="1" t="s">
        <v>597</v>
      </c>
      <c r="C110" s="1" t="s">
        <v>598</v>
      </c>
      <c r="D110" s="1" t="s">
        <v>318</v>
      </c>
      <c r="E110" s="1" t="s">
        <v>427</v>
      </c>
      <c r="F110" s="1"/>
      <c r="G110" s="1" t="s">
        <v>320</v>
      </c>
      <c r="H110" s="1" t="s">
        <v>320</v>
      </c>
      <c r="I110" s="1" t="s">
        <v>320</v>
      </c>
      <c r="J110" s="1"/>
      <c r="K110" s="1"/>
      <c r="L110" s="1">
        <v>1</v>
      </c>
      <c r="M110" s="1" t="s">
        <v>249</v>
      </c>
      <c r="N110" s="47" t="s">
        <v>313</v>
      </c>
      <c r="O110" s="1" t="s">
        <v>430</v>
      </c>
      <c r="P110" s="1"/>
      <c r="Q110" s="7">
        <v>17595</v>
      </c>
      <c r="R110" s="7"/>
      <c r="S110" s="7">
        <v>10263.75</v>
      </c>
      <c r="T110" s="1" t="s">
        <v>319</v>
      </c>
      <c r="U110" s="52">
        <v>43800</v>
      </c>
      <c r="V110" s="7">
        <v>-7331.25</v>
      </c>
      <c r="W110" s="1" t="s">
        <v>184</v>
      </c>
      <c r="X110" s="50">
        <v>35</v>
      </c>
      <c r="Y110" s="43">
        <v>0.58333333333333337</v>
      </c>
      <c r="Z110" s="1"/>
    </row>
    <row r="111" spans="1:26" ht="11.25" customHeight="1" x14ac:dyDescent="0.2">
      <c r="A111" s="1" t="s">
        <v>317</v>
      </c>
      <c r="B111" s="1" t="s">
        <v>599</v>
      </c>
      <c r="C111" s="1" t="s">
        <v>600</v>
      </c>
      <c r="D111" s="1" t="s">
        <v>318</v>
      </c>
      <c r="E111" s="1" t="s">
        <v>427</v>
      </c>
      <c r="F111" s="1"/>
      <c r="G111" s="1" t="s">
        <v>320</v>
      </c>
      <c r="H111" s="1" t="s">
        <v>320</v>
      </c>
      <c r="I111" s="1" t="s">
        <v>320</v>
      </c>
      <c r="J111" s="1"/>
      <c r="K111" s="1"/>
      <c r="L111" s="1">
        <v>1</v>
      </c>
      <c r="M111" s="1" t="s">
        <v>249</v>
      </c>
      <c r="N111" s="47" t="s">
        <v>313</v>
      </c>
      <c r="O111" s="1" t="s">
        <v>430</v>
      </c>
      <c r="P111" s="1"/>
      <c r="Q111" s="7">
        <v>19143.5</v>
      </c>
      <c r="R111" s="7"/>
      <c r="S111" s="7">
        <v>15314.8</v>
      </c>
      <c r="T111" s="1" t="s">
        <v>319</v>
      </c>
      <c r="U111" s="52">
        <v>44197</v>
      </c>
      <c r="V111" s="7">
        <v>-3828.7</v>
      </c>
      <c r="W111" s="1" t="s">
        <v>184</v>
      </c>
      <c r="X111" s="50">
        <v>47.999999999999993</v>
      </c>
      <c r="Y111" s="43">
        <v>0.79999999999999993</v>
      </c>
      <c r="Z111" s="1"/>
    </row>
    <row r="112" spans="1:26" ht="11.25" customHeight="1" x14ac:dyDescent="0.2">
      <c r="A112" s="1" t="s">
        <v>317</v>
      </c>
      <c r="B112" s="1" t="s">
        <v>601</v>
      </c>
      <c r="C112" s="1" t="s">
        <v>602</v>
      </c>
      <c r="D112" s="1" t="s">
        <v>318</v>
      </c>
      <c r="E112" s="1" t="s">
        <v>427</v>
      </c>
      <c r="F112" s="1"/>
      <c r="G112" s="1" t="s">
        <v>320</v>
      </c>
      <c r="H112" s="1" t="s">
        <v>320</v>
      </c>
      <c r="I112" s="1" t="s">
        <v>320</v>
      </c>
      <c r="J112" s="1"/>
      <c r="K112" s="1"/>
      <c r="L112" s="1">
        <v>1</v>
      </c>
      <c r="M112" s="1" t="s">
        <v>249</v>
      </c>
      <c r="N112" s="47" t="s">
        <v>313</v>
      </c>
      <c r="O112" s="1" t="s">
        <v>430</v>
      </c>
      <c r="P112" s="1"/>
      <c r="Q112" s="7">
        <v>17264</v>
      </c>
      <c r="R112" s="7"/>
      <c r="S112" s="7">
        <v>13811.2</v>
      </c>
      <c r="T112" s="1" t="s">
        <v>319</v>
      </c>
      <c r="U112" s="52">
        <v>44197</v>
      </c>
      <c r="V112" s="7">
        <v>-3452.8</v>
      </c>
      <c r="W112" s="1" t="s">
        <v>184</v>
      </c>
      <c r="X112" s="50">
        <v>48</v>
      </c>
      <c r="Y112" s="43">
        <v>0.8</v>
      </c>
      <c r="Z112" s="1"/>
    </row>
    <row r="113" spans="1:2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7"/>
      <c r="R113" s="7"/>
      <c r="S113" s="7"/>
      <c r="T113" s="6"/>
      <c r="U113" s="6"/>
      <c r="V113" s="7"/>
      <c r="W113" s="1"/>
      <c r="X113" s="42"/>
      <c r="Y113" s="43"/>
      <c r="Z113" s="42"/>
    </row>
    <row r="114" spans="1:26" ht="11.25" customHeight="1" x14ac:dyDescent="0.2">
      <c r="A114" s="1">
        <f>Ohjesivu!$C$2</f>
        <v>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7"/>
      <c r="R114" s="7"/>
      <c r="S114" s="7"/>
      <c r="T114" s="6"/>
      <c r="U114" s="6"/>
      <c r="V114" s="7"/>
      <c r="W114" s="1"/>
      <c r="X114" s="42"/>
      <c r="Y114" s="43"/>
      <c r="Z114" s="42"/>
    </row>
    <row r="115" spans="1:26" ht="11.25" customHeight="1" x14ac:dyDescent="0.2">
      <c r="A115" s="1">
        <f>Ohjesivu!$C$2</f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7"/>
      <c r="R115" s="7"/>
      <c r="S115" s="7"/>
      <c r="T115" s="6"/>
      <c r="U115" s="6"/>
      <c r="V115" s="7"/>
      <c r="W115" s="1"/>
      <c r="X115" s="42"/>
      <c r="Y115" s="43"/>
      <c r="Z115" s="42"/>
    </row>
    <row r="116" spans="1:26" ht="11.25" customHeight="1" x14ac:dyDescent="0.2">
      <c r="A116" s="1">
        <f>Ohjesivu!$C$2</f>
        <v>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7"/>
      <c r="R116" s="7"/>
      <c r="S116" s="7"/>
      <c r="T116" s="6"/>
      <c r="U116" s="6"/>
      <c r="V116" s="7"/>
      <c r="W116" s="1"/>
      <c r="X116" s="42"/>
      <c r="Y116" s="43"/>
      <c r="Z116" s="42"/>
    </row>
    <row r="117" spans="1:26" ht="11.25" customHeight="1" x14ac:dyDescent="0.2">
      <c r="A117" s="1">
        <f>Ohjesivu!$C$2</f>
        <v>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7"/>
      <c r="R117" s="7"/>
      <c r="S117" s="7"/>
      <c r="T117" s="6"/>
      <c r="U117" s="6"/>
      <c r="V117" s="7"/>
      <c r="W117" s="1"/>
      <c r="X117" s="42"/>
      <c r="Y117" s="43"/>
      <c r="Z117" s="42"/>
    </row>
    <row r="118" spans="1:26" ht="11.25" customHeight="1" x14ac:dyDescent="0.2">
      <c r="A118" s="1">
        <f>Ohjesivu!$C$2</f>
        <v>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7"/>
      <c r="R118" s="7"/>
      <c r="S118" s="7"/>
      <c r="T118" s="6"/>
      <c r="U118" s="6"/>
      <c r="V118" s="7"/>
      <c r="W118" s="1"/>
      <c r="X118" s="42"/>
      <c r="Y118" s="43"/>
      <c r="Z118" s="42"/>
    </row>
    <row r="119" spans="1:26" ht="11.25" customHeight="1" x14ac:dyDescent="0.2">
      <c r="A119" s="1">
        <f>Ohjesivu!$C$2</f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7"/>
      <c r="R119" s="7"/>
      <c r="S119" s="7"/>
      <c r="T119" s="6"/>
      <c r="U119" s="6"/>
      <c r="V119" s="7"/>
      <c r="W119" s="1"/>
      <c r="X119" s="42"/>
      <c r="Y119" s="43"/>
      <c r="Z119" s="42"/>
    </row>
    <row r="120" spans="1:26" ht="11.25" customHeight="1" x14ac:dyDescent="0.2">
      <c r="A120" s="1">
        <f>Ohjesivu!$C$2</f>
        <v>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7"/>
      <c r="R120" s="7"/>
      <c r="S120" s="7"/>
      <c r="T120" s="6"/>
      <c r="U120" s="6"/>
      <c r="V120" s="7"/>
      <c r="W120" s="1"/>
      <c r="X120" s="42"/>
      <c r="Y120" s="43"/>
      <c r="Z120" s="42"/>
    </row>
    <row r="121" spans="1:26" ht="11.25" customHeight="1" x14ac:dyDescent="0.2">
      <c r="A121" s="1">
        <f>Ohjesivu!$C$2</f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7"/>
      <c r="R121" s="7"/>
      <c r="S121" s="7"/>
      <c r="T121" s="6"/>
      <c r="U121" s="6"/>
      <c r="V121" s="7"/>
      <c r="W121" s="1"/>
      <c r="X121" s="42"/>
      <c r="Y121" s="43"/>
      <c r="Z121" s="42"/>
    </row>
    <row r="122" spans="1:26" ht="11.25" customHeight="1" x14ac:dyDescent="0.2">
      <c r="A122" s="1">
        <f>Ohjesivu!$C$2</f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7"/>
      <c r="R122" s="7"/>
      <c r="S122" s="7"/>
      <c r="T122" s="6"/>
      <c r="U122" s="6"/>
      <c r="V122" s="7"/>
      <c r="W122" s="1"/>
      <c r="X122" s="42"/>
      <c r="Y122" s="43"/>
      <c r="Z122" s="42"/>
    </row>
    <row r="123" spans="1:26" ht="11.25" customHeight="1" x14ac:dyDescent="0.2">
      <c r="A123" s="1">
        <f>Ohjesivu!$C$2</f>
        <v>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7"/>
      <c r="R123" s="7"/>
      <c r="S123" s="7"/>
      <c r="T123" s="6"/>
      <c r="U123" s="6"/>
      <c r="V123" s="7"/>
      <c r="W123" s="1"/>
      <c r="X123" s="42"/>
      <c r="Y123" s="43"/>
      <c r="Z123" s="42"/>
    </row>
    <row r="124" spans="1:26" ht="11.25" customHeight="1" x14ac:dyDescent="0.2">
      <c r="A124" s="1">
        <f>Ohjesivu!$C$2</f>
        <v>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7"/>
      <c r="R124" s="7"/>
      <c r="S124" s="7"/>
      <c r="T124" s="6"/>
      <c r="U124" s="6"/>
      <c r="V124" s="7"/>
      <c r="W124" s="1"/>
      <c r="X124" s="42"/>
      <c r="Y124" s="43"/>
      <c r="Z124" s="42"/>
    </row>
    <row r="125" spans="1:26" ht="11.25" customHeight="1" x14ac:dyDescent="0.2">
      <c r="A125" s="1">
        <f>Ohjesivu!$C$2</f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7"/>
      <c r="R125" s="7"/>
      <c r="S125" s="7"/>
      <c r="T125" s="6"/>
      <c r="U125" s="6"/>
      <c r="V125" s="7"/>
      <c r="W125" s="1"/>
      <c r="X125" s="42"/>
      <c r="Y125" s="43"/>
      <c r="Z125" s="42"/>
    </row>
    <row r="126" spans="1:26" ht="11.25" customHeight="1" x14ac:dyDescent="0.2">
      <c r="A126" s="1">
        <f>Ohjesivu!$C$2</f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7"/>
      <c r="R126" s="7"/>
      <c r="S126" s="7"/>
      <c r="T126" s="6"/>
      <c r="U126" s="6"/>
      <c r="V126" s="7"/>
      <c r="W126" s="1"/>
      <c r="X126" s="42"/>
      <c r="Y126" s="43"/>
      <c r="Z126" s="42"/>
    </row>
    <row r="127" spans="1:26" ht="11.25" customHeight="1" x14ac:dyDescent="0.2">
      <c r="A127" s="1">
        <f>Ohjesivu!$C$2</f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7"/>
      <c r="R127" s="7"/>
      <c r="S127" s="7"/>
      <c r="T127" s="6"/>
      <c r="U127" s="6"/>
      <c r="V127" s="7"/>
      <c r="W127" s="1"/>
      <c r="X127" s="42"/>
      <c r="Y127" s="43"/>
      <c r="Z127" s="42"/>
    </row>
    <row r="128" spans="1:26" ht="11.25" customHeight="1" x14ac:dyDescent="0.2">
      <c r="A128" s="1">
        <f>Ohjesivu!$C$2</f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7"/>
      <c r="R128" s="7"/>
      <c r="S128" s="7"/>
      <c r="T128" s="6"/>
      <c r="U128" s="6"/>
      <c r="V128" s="7"/>
      <c r="W128" s="1"/>
      <c r="X128" s="42"/>
      <c r="Y128" s="43"/>
      <c r="Z128" s="42"/>
    </row>
    <row r="129" spans="1:26" ht="11.25" customHeight="1" x14ac:dyDescent="0.2">
      <c r="A129" s="1">
        <f>Ohjesivu!$C$2</f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7"/>
      <c r="R129" s="7"/>
      <c r="S129" s="7"/>
      <c r="T129" s="6"/>
      <c r="U129" s="6"/>
      <c r="V129" s="7"/>
      <c r="W129" s="1"/>
      <c r="X129" s="42"/>
      <c r="Y129" s="43"/>
      <c r="Z129" s="42"/>
    </row>
    <row r="130" spans="1:26" ht="11.25" customHeight="1" x14ac:dyDescent="0.2">
      <c r="A130" s="1">
        <f>Ohjesivu!$C$2</f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7"/>
      <c r="R130" s="7"/>
      <c r="S130" s="7"/>
      <c r="T130" s="6"/>
      <c r="U130" s="6"/>
      <c r="V130" s="7"/>
      <c r="W130" s="1"/>
      <c r="X130" s="42"/>
      <c r="Y130" s="43"/>
      <c r="Z130" s="42"/>
    </row>
    <row r="131" spans="1:26" ht="11.25" customHeight="1" x14ac:dyDescent="0.2">
      <c r="A131" s="1">
        <f>Ohjesivu!$C$2</f>
        <v>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7"/>
      <c r="R131" s="7"/>
      <c r="S131" s="7"/>
      <c r="T131" s="6"/>
      <c r="U131" s="6"/>
      <c r="V131" s="7"/>
      <c r="W131" s="1"/>
      <c r="X131" s="42"/>
      <c r="Y131" s="43"/>
      <c r="Z131" s="42"/>
    </row>
    <row r="132" spans="1:26" ht="11.25" customHeight="1" x14ac:dyDescent="0.2">
      <c r="A132" s="1">
        <f>Ohjesivu!$C$2</f>
        <v>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7"/>
      <c r="R132" s="7"/>
      <c r="S132" s="7"/>
      <c r="T132" s="6"/>
      <c r="U132" s="6"/>
      <c r="V132" s="7"/>
      <c r="W132" s="1"/>
      <c r="X132" s="42"/>
      <c r="Y132" s="43"/>
      <c r="Z132" s="42"/>
    </row>
    <row r="133" spans="1:26" ht="11.25" customHeight="1" x14ac:dyDescent="0.2">
      <c r="A133" s="1">
        <f>Ohjesivu!$C$2</f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7"/>
      <c r="R133" s="7"/>
      <c r="S133" s="7"/>
      <c r="T133" s="6"/>
      <c r="U133" s="6"/>
      <c r="V133" s="7"/>
      <c r="W133" s="1"/>
      <c r="X133" s="42"/>
      <c r="Y133" s="43"/>
      <c r="Z133" s="42"/>
    </row>
    <row r="134" spans="1:26" ht="11.25" customHeight="1" x14ac:dyDescent="0.2">
      <c r="A134" s="1">
        <f>Ohjesivu!$C$2</f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7"/>
      <c r="R134" s="7"/>
      <c r="S134" s="7"/>
      <c r="T134" s="6"/>
      <c r="U134" s="6"/>
      <c r="V134" s="7"/>
      <c r="W134" s="1"/>
      <c r="X134" s="42"/>
      <c r="Y134" s="43"/>
      <c r="Z134" s="42"/>
    </row>
    <row r="135" spans="1:26" ht="11.25" customHeight="1" x14ac:dyDescent="0.2">
      <c r="A135" s="1">
        <f>Ohjesivu!$C$2</f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7"/>
      <c r="R135" s="7"/>
      <c r="S135" s="7"/>
      <c r="T135" s="6"/>
      <c r="U135" s="6"/>
      <c r="V135" s="7"/>
      <c r="W135" s="1"/>
      <c r="X135" s="42"/>
      <c r="Y135" s="43"/>
      <c r="Z135" s="42"/>
    </row>
    <row r="136" spans="1:26" ht="11.25" customHeight="1" x14ac:dyDescent="0.2">
      <c r="A136" s="1">
        <f>Ohjesivu!$C$2</f>
        <v>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7"/>
      <c r="R136" s="7"/>
      <c r="S136" s="7"/>
      <c r="T136" s="6"/>
      <c r="U136" s="6"/>
      <c r="V136" s="7"/>
      <c r="W136" s="1"/>
      <c r="X136" s="42"/>
      <c r="Y136" s="43"/>
      <c r="Z136" s="42"/>
    </row>
    <row r="137" spans="1:26" ht="11.25" customHeight="1" x14ac:dyDescent="0.2">
      <c r="A137" s="1">
        <f>Ohjesivu!$C$2</f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7"/>
      <c r="R137" s="7"/>
      <c r="S137" s="7"/>
      <c r="T137" s="6"/>
      <c r="U137" s="6"/>
      <c r="V137" s="7"/>
      <c r="W137" s="1"/>
      <c r="X137" s="42"/>
      <c r="Y137" s="43"/>
      <c r="Z137" s="42"/>
    </row>
    <row r="138" spans="1:26" ht="11.25" customHeight="1" x14ac:dyDescent="0.2">
      <c r="A138" s="1">
        <f>Ohjesivu!$C$2</f>
        <v>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7"/>
      <c r="R138" s="7"/>
      <c r="S138" s="7"/>
      <c r="T138" s="6"/>
      <c r="U138" s="6"/>
      <c r="V138" s="7"/>
      <c r="W138" s="1"/>
      <c r="X138" s="42"/>
      <c r="Y138" s="43"/>
      <c r="Z138" s="42"/>
    </row>
    <row r="139" spans="1:26" ht="11.25" customHeight="1" x14ac:dyDescent="0.2">
      <c r="A139" s="1">
        <f>Ohjesivu!$C$2</f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7"/>
      <c r="R139" s="7"/>
      <c r="S139" s="7"/>
      <c r="T139" s="6"/>
      <c r="U139" s="6"/>
      <c r="V139" s="7"/>
      <c r="W139" s="1"/>
      <c r="X139" s="42"/>
      <c r="Y139" s="43"/>
      <c r="Z139" s="42"/>
    </row>
    <row r="140" spans="1:26" ht="11.25" customHeight="1" x14ac:dyDescent="0.2">
      <c r="A140" s="1">
        <f>Ohjesivu!$C$2</f>
        <v>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7"/>
      <c r="R140" s="7"/>
      <c r="S140" s="7"/>
      <c r="T140" s="6"/>
      <c r="U140" s="6"/>
      <c r="V140" s="7"/>
      <c r="W140" s="1"/>
      <c r="X140" s="42"/>
      <c r="Y140" s="43"/>
      <c r="Z140" s="42"/>
    </row>
    <row r="141" spans="1:26" ht="11.25" customHeight="1" x14ac:dyDescent="0.2">
      <c r="A141" s="1">
        <f>Ohjesivu!$C$2</f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7"/>
      <c r="R141" s="7"/>
      <c r="S141" s="7"/>
      <c r="T141" s="6"/>
      <c r="U141" s="6"/>
      <c r="V141" s="7"/>
      <c r="W141" s="1"/>
      <c r="X141" s="42"/>
      <c r="Y141" s="43"/>
      <c r="Z141" s="42"/>
    </row>
    <row r="142" spans="1:26" ht="11.25" customHeight="1" x14ac:dyDescent="0.2">
      <c r="A142" s="1">
        <f>Ohjesivu!$C$2</f>
        <v>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7"/>
      <c r="R142" s="7"/>
      <c r="S142" s="7"/>
      <c r="T142" s="6"/>
      <c r="U142" s="6"/>
      <c r="V142" s="7"/>
      <c r="W142" s="1"/>
      <c r="X142" s="42"/>
      <c r="Y142" s="43"/>
      <c r="Z142" s="42"/>
    </row>
    <row r="143" spans="1:26" ht="11.25" customHeight="1" x14ac:dyDescent="0.2">
      <c r="A143" s="1">
        <f>Ohjesivu!$C$2</f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7"/>
      <c r="R143" s="7"/>
      <c r="S143" s="7"/>
      <c r="T143" s="6"/>
      <c r="U143" s="6"/>
      <c r="V143" s="7"/>
      <c r="W143" s="1"/>
      <c r="X143" s="42"/>
      <c r="Y143" s="43"/>
      <c r="Z143" s="42"/>
    </row>
    <row r="144" spans="1:26" ht="11.25" customHeight="1" x14ac:dyDescent="0.2">
      <c r="A144" s="1">
        <f>Ohjesivu!$C$2</f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7"/>
      <c r="R144" s="7"/>
      <c r="S144" s="7"/>
      <c r="T144" s="6"/>
      <c r="U144" s="6"/>
      <c r="V144" s="7"/>
      <c r="W144" s="1"/>
      <c r="X144" s="42"/>
      <c r="Y144" s="43"/>
      <c r="Z144" s="42"/>
    </row>
    <row r="145" spans="1:26" ht="11.25" customHeight="1" x14ac:dyDescent="0.2">
      <c r="A145" s="1">
        <f>Ohjesivu!$C$2</f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7"/>
      <c r="R145" s="7"/>
      <c r="S145" s="7"/>
      <c r="T145" s="6"/>
      <c r="U145" s="6"/>
      <c r="V145" s="7"/>
      <c r="W145" s="1"/>
      <c r="X145" s="42"/>
      <c r="Y145" s="43"/>
      <c r="Z145" s="42"/>
    </row>
    <row r="146" spans="1:26" ht="11.25" customHeight="1" x14ac:dyDescent="0.2">
      <c r="A146" s="1">
        <f>Ohjesivu!$C$2</f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7"/>
      <c r="R146" s="7"/>
      <c r="S146" s="7"/>
      <c r="T146" s="6"/>
      <c r="U146" s="6"/>
      <c r="V146" s="7"/>
      <c r="W146" s="1"/>
      <c r="X146" s="42"/>
      <c r="Y146" s="43"/>
      <c r="Z146" s="42"/>
    </row>
    <row r="147" spans="1:26" ht="11.25" customHeight="1" x14ac:dyDescent="0.2">
      <c r="A147" s="1">
        <f>Ohjesivu!$C$2</f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7"/>
      <c r="R147" s="7"/>
      <c r="S147" s="7"/>
      <c r="T147" s="6"/>
      <c r="U147" s="6"/>
      <c r="V147" s="7"/>
      <c r="W147" s="1"/>
      <c r="X147" s="42"/>
      <c r="Y147" s="43"/>
      <c r="Z147" s="42"/>
    </row>
    <row r="148" spans="1:26" ht="11.25" customHeight="1" x14ac:dyDescent="0.2">
      <c r="A148" s="1">
        <f>Ohjesivu!$C$2</f>
        <v>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7"/>
      <c r="R148" s="7"/>
      <c r="S148" s="7"/>
      <c r="T148" s="6"/>
      <c r="U148" s="6"/>
      <c r="V148" s="7"/>
      <c r="W148" s="1"/>
      <c r="X148" s="42"/>
      <c r="Y148" s="43"/>
      <c r="Z148" s="42"/>
    </row>
    <row r="149" spans="1:26" ht="11.25" customHeight="1" x14ac:dyDescent="0.2">
      <c r="A149" s="1">
        <f>Ohjesivu!$C$2</f>
        <v>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7"/>
      <c r="R149" s="7"/>
      <c r="S149" s="7"/>
      <c r="T149" s="6"/>
      <c r="U149" s="6"/>
      <c r="V149" s="7"/>
      <c r="W149" s="1"/>
      <c r="X149" s="42"/>
      <c r="Y149" s="43"/>
      <c r="Z149" s="42"/>
    </row>
    <row r="150" spans="1:26" ht="11.25" customHeight="1" x14ac:dyDescent="0.2">
      <c r="A150" s="1">
        <f>Ohjesivu!$C$2</f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7"/>
      <c r="R150" s="7"/>
      <c r="S150" s="7"/>
      <c r="T150" s="6"/>
      <c r="U150" s="6"/>
      <c r="V150" s="7"/>
      <c r="W150" s="1"/>
      <c r="X150" s="42"/>
      <c r="Y150" s="43"/>
      <c r="Z150" s="42"/>
    </row>
    <row r="151" spans="1:26" ht="11.25" customHeight="1" x14ac:dyDescent="0.2">
      <c r="A151" s="1">
        <f>Ohjesivu!$C$2</f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7"/>
      <c r="R151" s="7"/>
      <c r="S151" s="7"/>
      <c r="T151" s="6"/>
      <c r="U151" s="6"/>
      <c r="V151" s="7"/>
      <c r="W151" s="1"/>
      <c r="X151" s="42"/>
      <c r="Y151" s="43"/>
      <c r="Z151" s="42"/>
    </row>
    <row r="152" spans="1:26" ht="11.25" customHeight="1" x14ac:dyDescent="0.2">
      <c r="A152" s="1">
        <f>Ohjesivu!$C$2</f>
        <v>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7"/>
      <c r="R152" s="7"/>
      <c r="S152" s="7"/>
      <c r="T152" s="6"/>
      <c r="U152" s="6"/>
      <c r="V152" s="7"/>
      <c r="W152" s="1"/>
      <c r="X152" s="42"/>
      <c r="Y152" s="43"/>
      <c r="Z152" s="42"/>
    </row>
    <row r="153" spans="1:26" ht="11.25" customHeight="1" x14ac:dyDescent="0.2">
      <c r="A153" s="1">
        <f>Ohjesivu!$C$2</f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7"/>
      <c r="R153" s="7"/>
      <c r="S153" s="7"/>
      <c r="T153" s="6"/>
      <c r="U153" s="6"/>
      <c r="V153" s="7"/>
      <c r="W153" s="1"/>
      <c r="X153" s="42"/>
      <c r="Y153" s="43"/>
      <c r="Z153" s="42"/>
    </row>
    <row r="154" spans="1:26" ht="11.25" customHeight="1" x14ac:dyDescent="0.2">
      <c r="A154" s="1">
        <f>Ohjesivu!$C$2</f>
        <v>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7"/>
      <c r="R154" s="7"/>
      <c r="S154" s="7"/>
      <c r="T154" s="6"/>
      <c r="U154" s="6"/>
      <c r="V154" s="7"/>
      <c r="W154" s="1"/>
      <c r="X154" s="42"/>
      <c r="Y154" s="43"/>
      <c r="Z154" s="42"/>
    </row>
    <row r="155" spans="1:26" ht="11.25" customHeight="1" x14ac:dyDescent="0.2">
      <c r="A155" s="1">
        <f>Ohjesivu!$C$2</f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7"/>
      <c r="R155" s="7"/>
      <c r="S155" s="7"/>
      <c r="T155" s="6"/>
      <c r="U155" s="6"/>
      <c r="V155" s="7"/>
      <c r="W155" s="1"/>
      <c r="X155" s="42"/>
      <c r="Y155" s="43"/>
      <c r="Z155" s="42"/>
    </row>
    <row r="156" spans="1:26" ht="11.25" customHeight="1" x14ac:dyDescent="0.2">
      <c r="A156" s="1">
        <f>Ohjesivu!$C$2</f>
        <v>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7"/>
      <c r="R156" s="7"/>
      <c r="S156" s="7"/>
      <c r="T156" s="6"/>
      <c r="U156" s="6"/>
      <c r="V156" s="7"/>
      <c r="W156" s="1"/>
      <c r="X156" s="42"/>
      <c r="Y156" s="43"/>
      <c r="Z156" s="42"/>
    </row>
    <row r="157" spans="1:26" ht="11.25" customHeight="1" x14ac:dyDescent="0.2">
      <c r="A157" s="1">
        <f>Ohjesivu!$C$2</f>
        <v>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7"/>
      <c r="R157" s="7"/>
      <c r="S157" s="7"/>
      <c r="T157" s="6"/>
      <c r="U157" s="6"/>
      <c r="V157" s="7"/>
      <c r="W157" s="1"/>
      <c r="X157" s="42"/>
      <c r="Y157" s="43"/>
      <c r="Z157" s="42"/>
    </row>
    <row r="158" spans="1:26" ht="11.25" customHeight="1" x14ac:dyDescent="0.2">
      <c r="A158" s="1">
        <f>Ohjesivu!$C$2</f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7"/>
      <c r="R158" s="7"/>
      <c r="S158" s="7"/>
      <c r="T158" s="6"/>
      <c r="U158" s="6"/>
      <c r="V158" s="7"/>
      <c r="W158" s="1"/>
      <c r="X158" s="42"/>
      <c r="Y158" s="43"/>
      <c r="Z158" s="42"/>
    </row>
    <row r="159" spans="1:26" ht="11.25" customHeight="1" x14ac:dyDescent="0.2">
      <c r="A159" s="1">
        <f>Ohjesivu!$C$2</f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7"/>
      <c r="R159" s="7"/>
      <c r="S159" s="7"/>
      <c r="T159" s="6"/>
      <c r="U159" s="6"/>
      <c r="V159" s="7"/>
      <c r="W159" s="1"/>
      <c r="X159" s="42"/>
      <c r="Y159" s="43"/>
      <c r="Z159" s="42"/>
    </row>
    <row r="160" spans="1:26" ht="11.25" customHeight="1" x14ac:dyDescent="0.2">
      <c r="A160" s="1">
        <f>Ohjesivu!$C$2</f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7"/>
      <c r="R160" s="7"/>
      <c r="S160" s="7"/>
      <c r="T160" s="6"/>
      <c r="U160" s="6"/>
      <c r="V160" s="7"/>
      <c r="W160" s="1"/>
      <c r="X160" s="42"/>
      <c r="Y160" s="43"/>
      <c r="Z160" s="42"/>
    </row>
    <row r="161" spans="1:26" ht="11.25" customHeight="1" x14ac:dyDescent="0.2">
      <c r="A161" s="1">
        <f>Ohjesivu!$C$2</f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7"/>
      <c r="R161" s="7"/>
      <c r="S161" s="7"/>
      <c r="T161" s="6"/>
      <c r="U161" s="6"/>
      <c r="V161" s="7"/>
      <c r="W161" s="1"/>
      <c r="X161" s="42"/>
      <c r="Y161" s="43"/>
      <c r="Z161" s="42"/>
    </row>
    <row r="162" spans="1:26" ht="11.25" customHeight="1" x14ac:dyDescent="0.2">
      <c r="A162" s="1">
        <f>Ohjesivu!$C$2</f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7"/>
      <c r="R162" s="7"/>
      <c r="S162" s="7"/>
      <c r="T162" s="6"/>
      <c r="U162" s="6"/>
      <c r="V162" s="7"/>
      <c r="W162" s="1"/>
      <c r="X162" s="42"/>
      <c r="Y162" s="43"/>
      <c r="Z162" s="42"/>
    </row>
    <row r="163" spans="1:26" ht="11.25" customHeight="1" x14ac:dyDescent="0.2">
      <c r="A163" s="1">
        <f>Ohjesivu!$C$2</f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7"/>
      <c r="R163" s="7"/>
      <c r="S163" s="7"/>
      <c r="T163" s="6"/>
      <c r="U163" s="6"/>
      <c r="V163" s="7"/>
      <c r="W163" s="1"/>
      <c r="X163" s="42"/>
      <c r="Y163" s="43"/>
      <c r="Z163" s="42"/>
    </row>
    <row r="164" spans="1:26" ht="11.25" customHeight="1" x14ac:dyDescent="0.2">
      <c r="A164" s="1">
        <f>Ohjesivu!$C$2</f>
        <v>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7"/>
      <c r="R164" s="7"/>
      <c r="S164" s="7"/>
      <c r="T164" s="6"/>
      <c r="U164" s="6"/>
      <c r="V164" s="7"/>
      <c r="W164" s="1"/>
      <c r="X164" s="42"/>
      <c r="Y164" s="43"/>
      <c r="Z164" s="42"/>
    </row>
    <row r="165" spans="1:26" ht="11.25" customHeight="1" x14ac:dyDescent="0.2">
      <c r="A165" s="1">
        <f>Ohjesivu!$C$2</f>
        <v>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7"/>
      <c r="R165" s="7"/>
      <c r="S165" s="7"/>
      <c r="T165" s="6"/>
      <c r="U165" s="6"/>
      <c r="V165" s="7"/>
      <c r="W165" s="1"/>
      <c r="X165" s="42"/>
      <c r="Y165" s="43"/>
      <c r="Z165" s="42"/>
    </row>
    <row r="166" spans="1:26" ht="11.25" customHeight="1" x14ac:dyDescent="0.2">
      <c r="A166" s="1">
        <f>Ohjesivu!$C$2</f>
        <v>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7"/>
      <c r="R166" s="7"/>
      <c r="S166" s="7"/>
      <c r="T166" s="6"/>
      <c r="U166" s="6"/>
      <c r="V166" s="7"/>
      <c r="W166" s="1"/>
      <c r="X166" s="42"/>
      <c r="Y166" s="43"/>
      <c r="Z166" s="42"/>
    </row>
    <row r="167" spans="1:26" ht="11.25" customHeight="1" x14ac:dyDescent="0.2">
      <c r="A167" s="1">
        <f>Ohjesivu!$C$2</f>
        <v>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7"/>
      <c r="R167" s="7"/>
      <c r="S167" s="7"/>
      <c r="T167" s="6"/>
      <c r="U167" s="6"/>
      <c r="V167" s="7"/>
      <c r="W167" s="1"/>
      <c r="X167" s="42"/>
      <c r="Y167" s="43"/>
      <c r="Z167" s="42"/>
    </row>
    <row r="168" spans="1:26" ht="11.25" customHeight="1" x14ac:dyDescent="0.2">
      <c r="A168" s="1">
        <f>Ohjesivu!$C$2</f>
        <v>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7"/>
      <c r="R168" s="7"/>
      <c r="S168" s="7"/>
      <c r="T168" s="6"/>
      <c r="U168" s="6"/>
      <c r="V168" s="7"/>
      <c r="W168" s="1"/>
      <c r="X168" s="42"/>
      <c r="Y168" s="43"/>
      <c r="Z168" s="42"/>
    </row>
    <row r="169" spans="1:26" ht="11.25" customHeight="1" x14ac:dyDescent="0.2">
      <c r="A169" s="1">
        <f>Ohjesivu!$C$2</f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7"/>
      <c r="R169" s="7"/>
      <c r="S169" s="7"/>
      <c r="T169" s="6"/>
      <c r="U169" s="6"/>
      <c r="V169" s="7"/>
      <c r="W169" s="1"/>
      <c r="X169" s="42"/>
      <c r="Y169" s="43"/>
      <c r="Z169" s="42"/>
    </row>
    <row r="170" spans="1:26" ht="11.25" customHeight="1" x14ac:dyDescent="0.2">
      <c r="A170" s="1">
        <f>Ohjesivu!$C$2</f>
        <v>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7"/>
      <c r="R170" s="7"/>
      <c r="S170" s="7"/>
      <c r="T170" s="6"/>
      <c r="U170" s="6"/>
      <c r="V170" s="7"/>
      <c r="W170" s="1"/>
      <c r="X170" s="42"/>
      <c r="Y170" s="43"/>
      <c r="Z170" s="42"/>
    </row>
    <row r="171" spans="1:26" ht="11.25" customHeight="1" x14ac:dyDescent="0.2">
      <c r="A171" s="1">
        <f>Ohjesivu!$C$2</f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7"/>
      <c r="R171" s="7"/>
      <c r="S171" s="7"/>
      <c r="T171" s="6"/>
      <c r="U171" s="6"/>
      <c r="V171" s="7"/>
      <c r="W171" s="1"/>
      <c r="X171" s="42"/>
      <c r="Y171" s="43"/>
      <c r="Z171" s="42"/>
    </row>
    <row r="172" spans="1:26" ht="11.25" customHeight="1" x14ac:dyDescent="0.2">
      <c r="A172" s="1">
        <f>Ohjesivu!$C$2</f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7"/>
      <c r="R172" s="7"/>
      <c r="S172" s="7"/>
      <c r="T172" s="6"/>
      <c r="U172" s="6"/>
      <c r="V172" s="7"/>
      <c r="W172" s="1"/>
      <c r="X172" s="42"/>
      <c r="Y172" s="43"/>
      <c r="Z172" s="42"/>
    </row>
    <row r="173" spans="1:26" ht="11.25" customHeight="1" x14ac:dyDescent="0.2">
      <c r="A173" s="1">
        <f>Ohjesivu!$C$2</f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7"/>
      <c r="R173" s="7"/>
      <c r="S173" s="7"/>
      <c r="T173" s="6"/>
      <c r="U173" s="6"/>
      <c r="V173" s="7"/>
      <c r="W173" s="1"/>
      <c r="X173" s="42"/>
      <c r="Y173" s="43"/>
      <c r="Z173" s="42"/>
    </row>
    <row r="174" spans="1:26" ht="11.25" customHeight="1" x14ac:dyDescent="0.2">
      <c r="A174" s="1">
        <f>Ohjesivu!$C$2</f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7"/>
      <c r="R174" s="7"/>
      <c r="S174" s="7"/>
      <c r="T174" s="6"/>
      <c r="U174" s="6"/>
      <c r="V174" s="7"/>
      <c r="W174" s="1"/>
      <c r="X174" s="42"/>
      <c r="Y174" s="43"/>
      <c r="Z174" s="42"/>
    </row>
    <row r="175" spans="1:26" ht="11.25" customHeight="1" x14ac:dyDescent="0.2">
      <c r="A175" s="1">
        <f>Ohjesivu!$C$2</f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7"/>
      <c r="R175" s="7"/>
      <c r="S175" s="7"/>
      <c r="T175" s="6"/>
      <c r="U175" s="6"/>
      <c r="V175" s="7"/>
      <c r="W175" s="1"/>
      <c r="X175" s="42"/>
      <c r="Y175" s="43"/>
      <c r="Z175" s="42"/>
    </row>
    <row r="176" spans="1:26" ht="11.25" customHeight="1" x14ac:dyDescent="0.2">
      <c r="A176" s="1">
        <f>Ohjesivu!$C$2</f>
        <v>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7"/>
      <c r="R176" s="7"/>
      <c r="S176" s="7"/>
      <c r="T176" s="6"/>
      <c r="U176" s="6"/>
      <c r="V176" s="7"/>
      <c r="W176" s="1"/>
      <c r="X176" s="42"/>
      <c r="Y176" s="43"/>
      <c r="Z176" s="42"/>
    </row>
    <row r="177" spans="1:26" ht="11.25" customHeight="1" x14ac:dyDescent="0.2">
      <c r="A177" s="1">
        <f>Ohjesivu!$C$2</f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7"/>
      <c r="R177" s="7"/>
      <c r="S177" s="7"/>
      <c r="T177" s="6"/>
      <c r="U177" s="6"/>
      <c r="V177" s="7"/>
      <c r="W177" s="1"/>
      <c r="X177" s="42"/>
      <c r="Y177" s="43"/>
      <c r="Z177" s="42"/>
    </row>
    <row r="178" spans="1:26" ht="11.25" customHeight="1" x14ac:dyDescent="0.2">
      <c r="A178" s="1">
        <f>Ohjesivu!$C$2</f>
        <v>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7"/>
      <c r="R178" s="7"/>
      <c r="S178" s="7"/>
      <c r="T178" s="6"/>
      <c r="U178" s="6"/>
      <c r="V178" s="7"/>
      <c r="W178" s="1"/>
      <c r="X178" s="42"/>
      <c r="Y178" s="43"/>
      <c r="Z178" s="42"/>
    </row>
    <row r="179" spans="1:26" ht="11.25" customHeight="1" x14ac:dyDescent="0.2">
      <c r="A179" s="1">
        <f>Ohjesivu!$C$2</f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7"/>
      <c r="R179" s="7"/>
      <c r="S179" s="7"/>
      <c r="T179" s="6"/>
      <c r="U179" s="6"/>
      <c r="V179" s="7"/>
      <c r="W179" s="1"/>
      <c r="X179" s="42"/>
      <c r="Y179" s="43"/>
      <c r="Z179" s="42"/>
    </row>
    <row r="180" spans="1:26" ht="11.25" customHeight="1" x14ac:dyDescent="0.2">
      <c r="A180" s="1">
        <f>Ohjesivu!$C$2</f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7"/>
      <c r="R180" s="7"/>
      <c r="S180" s="7"/>
      <c r="T180" s="6"/>
      <c r="U180" s="6"/>
      <c r="V180" s="7"/>
      <c r="W180" s="1"/>
      <c r="X180" s="42"/>
      <c r="Y180" s="43"/>
      <c r="Z180" s="42"/>
    </row>
    <row r="181" spans="1:26" ht="11.25" customHeight="1" x14ac:dyDescent="0.2">
      <c r="A181" s="1">
        <f>Ohjesivu!$C$2</f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7"/>
      <c r="R181" s="7"/>
      <c r="S181" s="7"/>
      <c r="T181" s="6"/>
      <c r="U181" s="6"/>
      <c r="V181" s="7"/>
      <c r="W181" s="1"/>
      <c r="X181" s="42"/>
      <c r="Y181" s="43"/>
      <c r="Z181" s="42"/>
    </row>
    <row r="182" spans="1:26" ht="11.25" customHeight="1" x14ac:dyDescent="0.2">
      <c r="A182" s="1">
        <f>Ohjesivu!$C$2</f>
        <v>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7"/>
      <c r="R182" s="7"/>
      <c r="S182" s="7"/>
      <c r="T182" s="6"/>
      <c r="U182" s="6"/>
      <c r="V182" s="7"/>
      <c r="W182" s="1"/>
      <c r="X182" s="42"/>
      <c r="Y182" s="43"/>
      <c r="Z182" s="42"/>
    </row>
    <row r="183" spans="1:26" ht="11.25" customHeight="1" x14ac:dyDescent="0.2">
      <c r="A183" s="1">
        <f>Ohjesivu!$C$2</f>
        <v>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7"/>
      <c r="R183" s="7"/>
      <c r="S183" s="7"/>
      <c r="T183" s="6"/>
      <c r="U183" s="6"/>
      <c r="V183" s="7"/>
      <c r="W183" s="1"/>
      <c r="X183" s="42"/>
      <c r="Y183" s="43"/>
      <c r="Z183" s="42"/>
    </row>
    <row r="184" spans="1:26" ht="11.25" customHeight="1" x14ac:dyDescent="0.2">
      <c r="A184" s="1">
        <f>Ohjesivu!$C$2</f>
        <v>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7"/>
      <c r="R184" s="7"/>
      <c r="S184" s="7"/>
      <c r="T184" s="6"/>
      <c r="U184" s="6"/>
      <c r="V184" s="7"/>
      <c r="W184" s="1"/>
      <c r="X184" s="42"/>
      <c r="Y184" s="43"/>
      <c r="Z184" s="42"/>
    </row>
    <row r="185" spans="1:26" ht="11.25" customHeight="1" x14ac:dyDescent="0.2">
      <c r="A185" s="1">
        <f>Ohjesivu!$C$2</f>
        <v>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7"/>
      <c r="R185" s="7"/>
      <c r="S185" s="7"/>
      <c r="T185" s="6"/>
      <c r="U185" s="6"/>
      <c r="V185" s="7"/>
      <c r="W185" s="1"/>
      <c r="X185" s="42"/>
      <c r="Y185" s="43"/>
      <c r="Z185" s="42"/>
    </row>
    <row r="186" spans="1:26" ht="11.25" customHeight="1" x14ac:dyDescent="0.2">
      <c r="A186" s="1">
        <f>Ohjesivu!$C$2</f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7"/>
      <c r="R186" s="7"/>
      <c r="S186" s="7"/>
      <c r="T186" s="6"/>
      <c r="U186" s="6"/>
      <c r="V186" s="7"/>
      <c r="W186" s="1"/>
      <c r="X186" s="42"/>
      <c r="Y186" s="43"/>
      <c r="Z186" s="42"/>
    </row>
    <row r="187" spans="1:26" ht="11.25" customHeight="1" x14ac:dyDescent="0.2">
      <c r="A187" s="1">
        <f>Ohjesivu!$C$2</f>
        <v>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7"/>
      <c r="R187" s="7"/>
      <c r="S187" s="7"/>
      <c r="T187" s="6"/>
      <c r="U187" s="6"/>
      <c r="V187" s="7"/>
      <c r="W187" s="1"/>
      <c r="X187" s="42"/>
      <c r="Y187" s="43"/>
      <c r="Z187" s="42"/>
    </row>
    <row r="188" spans="1:26" ht="11.25" customHeight="1" x14ac:dyDescent="0.2">
      <c r="A188" s="1">
        <f>Ohjesivu!$C$2</f>
        <v>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7"/>
      <c r="R188" s="7"/>
      <c r="S188" s="7"/>
      <c r="T188" s="6"/>
      <c r="U188" s="6"/>
      <c r="V188" s="7"/>
      <c r="W188" s="1"/>
      <c r="X188" s="42"/>
      <c r="Y188" s="43"/>
      <c r="Z188" s="42"/>
    </row>
    <row r="189" spans="1:26" ht="11.25" customHeight="1" x14ac:dyDescent="0.2">
      <c r="A189" s="1">
        <f>Ohjesivu!$C$2</f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7"/>
      <c r="R189" s="7"/>
      <c r="S189" s="7"/>
      <c r="T189" s="6"/>
      <c r="U189" s="6"/>
      <c r="V189" s="7"/>
      <c r="W189" s="1"/>
      <c r="X189" s="42"/>
      <c r="Y189" s="43"/>
      <c r="Z189" s="42"/>
    </row>
    <row r="190" spans="1:26" ht="11.25" customHeight="1" x14ac:dyDescent="0.2">
      <c r="A190" s="1">
        <f>Ohjesivu!$C$2</f>
        <v>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7"/>
      <c r="R190" s="7"/>
      <c r="S190" s="7"/>
      <c r="T190" s="6"/>
      <c r="U190" s="6"/>
      <c r="V190" s="7"/>
      <c r="W190" s="1"/>
      <c r="X190" s="42"/>
      <c r="Y190" s="43"/>
      <c r="Z190" s="42"/>
    </row>
    <row r="191" spans="1:26" ht="11.25" customHeight="1" x14ac:dyDescent="0.2">
      <c r="A191" s="1">
        <f>Ohjesivu!$C$2</f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7"/>
      <c r="R191" s="7"/>
      <c r="S191" s="7"/>
      <c r="T191" s="6"/>
      <c r="U191" s="6"/>
      <c r="V191" s="7"/>
      <c r="W191" s="1"/>
      <c r="X191" s="42"/>
      <c r="Y191" s="43"/>
      <c r="Z191" s="42"/>
    </row>
    <row r="192" spans="1:26" ht="11.25" customHeight="1" x14ac:dyDescent="0.2">
      <c r="A192" s="1">
        <f>Ohjesivu!$C$2</f>
        <v>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7"/>
      <c r="R192" s="7"/>
      <c r="S192" s="7"/>
      <c r="T192" s="6"/>
      <c r="U192" s="6"/>
      <c r="V192" s="7"/>
      <c r="W192" s="1"/>
      <c r="X192" s="42"/>
      <c r="Y192" s="43"/>
      <c r="Z192" s="42"/>
    </row>
    <row r="193" spans="1:26" ht="11.25" customHeight="1" x14ac:dyDescent="0.2">
      <c r="A193" s="1">
        <f>Ohjesivu!$C$2</f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7"/>
      <c r="R193" s="7"/>
      <c r="S193" s="7"/>
      <c r="T193" s="6"/>
      <c r="U193" s="6"/>
      <c r="V193" s="7"/>
      <c r="W193" s="1"/>
      <c r="X193" s="42"/>
      <c r="Y193" s="43"/>
      <c r="Z193" s="42"/>
    </row>
    <row r="194" spans="1:26" ht="11.25" customHeight="1" x14ac:dyDescent="0.2">
      <c r="A194" s="1">
        <f>Ohjesivu!$C$2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7"/>
      <c r="R194" s="7"/>
      <c r="S194" s="7"/>
      <c r="T194" s="6"/>
      <c r="U194" s="6"/>
      <c r="V194" s="7"/>
      <c r="W194" s="1"/>
      <c r="X194" s="42"/>
      <c r="Y194" s="43"/>
      <c r="Z194" s="42"/>
    </row>
    <row r="195" spans="1:26" ht="11.25" customHeight="1" x14ac:dyDescent="0.2">
      <c r="A195" s="1">
        <f>Ohjesivu!$C$2</f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7"/>
      <c r="R195" s="7"/>
      <c r="S195" s="7"/>
      <c r="T195" s="6"/>
      <c r="U195" s="6"/>
      <c r="V195" s="7"/>
      <c r="W195" s="1"/>
      <c r="X195" s="42"/>
      <c r="Y195" s="43"/>
      <c r="Z195" s="42"/>
    </row>
    <row r="196" spans="1:26" ht="11.25" customHeight="1" x14ac:dyDescent="0.2">
      <c r="A196" s="1">
        <f>Ohjesivu!$C$2</f>
        <v>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7"/>
      <c r="R196" s="7"/>
      <c r="S196" s="7"/>
      <c r="T196" s="6"/>
      <c r="U196" s="6"/>
      <c r="V196" s="7"/>
      <c r="W196" s="1"/>
      <c r="X196" s="42"/>
      <c r="Y196" s="43"/>
      <c r="Z196" s="42"/>
    </row>
    <row r="197" spans="1:26" ht="11.25" customHeight="1" x14ac:dyDescent="0.2">
      <c r="A197" s="1">
        <f>Ohjesivu!$C$2</f>
        <v>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7"/>
      <c r="R197" s="7"/>
      <c r="S197" s="7"/>
      <c r="T197" s="6"/>
      <c r="U197" s="6"/>
      <c r="V197" s="7"/>
      <c r="W197" s="1"/>
      <c r="X197" s="42"/>
      <c r="Y197" s="43"/>
      <c r="Z197" s="42"/>
    </row>
    <row r="198" spans="1:26" ht="11.25" customHeight="1" x14ac:dyDescent="0.2">
      <c r="A198" s="1">
        <f>Ohjesivu!$C$2</f>
        <v>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7"/>
      <c r="R198" s="7"/>
      <c r="S198" s="7"/>
      <c r="T198" s="6"/>
      <c r="U198" s="6"/>
      <c r="V198" s="7"/>
      <c r="W198" s="1"/>
      <c r="X198" s="42"/>
      <c r="Y198" s="43"/>
      <c r="Z198" s="42"/>
    </row>
    <row r="199" spans="1:26" ht="11.25" customHeight="1" x14ac:dyDescent="0.2">
      <c r="A199" s="1">
        <f>Ohjesivu!$C$2</f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7"/>
      <c r="R199" s="7"/>
      <c r="S199" s="7"/>
      <c r="T199" s="6"/>
      <c r="U199" s="6"/>
      <c r="V199" s="7"/>
      <c r="W199" s="1"/>
      <c r="X199" s="42"/>
      <c r="Y199" s="43"/>
      <c r="Z199" s="42"/>
    </row>
    <row r="200" spans="1:26" ht="11.25" customHeight="1" x14ac:dyDescent="0.2">
      <c r="A200" s="1">
        <f>Ohjesivu!$C$2</f>
        <v>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7"/>
      <c r="R200" s="7"/>
      <c r="S200" s="7"/>
      <c r="T200" s="6"/>
      <c r="U200" s="6"/>
      <c r="V200" s="7"/>
      <c r="W200" s="1"/>
      <c r="X200" s="42"/>
      <c r="Y200" s="43"/>
      <c r="Z200" s="42"/>
    </row>
    <row r="201" spans="1:26" ht="11.25" customHeight="1" x14ac:dyDescent="0.2">
      <c r="A201" s="1">
        <f>Ohjesivu!$C$2</f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7"/>
      <c r="R201" s="7"/>
      <c r="S201" s="7"/>
      <c r="T201" s="6"/>
      <c r="U201" s="6"/>
      <c r="V201" s="7"/>
      <c r="W201" s="1"/>
      <c r="X201" s="42"/>
      <c r="Y201" s="43"/>
      <c r="Z201" s="42"/>
    </row>
    <row r="202" spans="1:26" ht="11.25" customHeight="1" x14ac:dyDescent="0.2">
      <c r="A202" s="1">
        <f>Ohjesivu!$C$2</f>
        <v>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7"/>
      <c r="R202" s="7"/>
      <c r="S202" s="7"/>
      <c r="T202" s="6"/>
      <c r="U202" s="6"/>
      <c r="V202" s="7"/>
      <c r="W202" s="1"/>
      <c r="X202" s="42"/>
      <c r="Y202" s="43"/>
      <c r="Z202" s="42"/>
    </row>
    <row r="203" spans="1:26" ht="11.25" customHeight="1" x14ac:dyDescent="0.2">
      <c r="A203" s="1">
        <f>Ohjesivu!$C$2</f>
        <v>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7"/>
      <c r="R203" s="7"/>
      <c r="S203" s="7"/>
      <c r="T203" s="6"/>
      <c r="U203" s="6"/>
      <c r="V203" s="7"/>
      <c r="W203" s="1"/>
      <c r="X203" s="42"/>
      <c r="Y203" s="43"/>
      <c r="Z203" s="42"/>
    </row>
    <row r="204" spans="1:26" ht="11.25" customHeight="1" x14ac:dyDescent="0.2">
      <c r="A204" s="1">
        <f>Ohjesivu!$C$2</f>
        <v>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7"/>
      <c r="R204" s="7"/>
      <c r="S204" s="7"/>
      <c r="T204" s="6"/>
      <c r="U204" s="6"/>
      <c r="V204" s="7"/>
      <c r="W204" s="1"/>
      <c r="X204" s="42"/>
      <c r="Y204" s="43"/>
      <c r="Z204" s="42"/>
    </row>
    <row r="205" spans="1:26" ht="11.25" customHeight="1" x14ac:dyDescent="0.2">
      <c r="A205" s="1">
        <f>Ohjesivu!$C$2</f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7"/>
      <c r="R205" s="7"/>
      <c r="S205" s="7"/>
      <c r="T205" s="6"/>
      <c r="U205" s="6"/>
      <c r="V205" s="7"/>
      <c r="W205" s="1"/>
      <c r="X205" s="42"/>
      <c r="Y205" s="43"/>
      <c r="Z205" s="42"/>
    </row>
    <row r="206" spans="1:26" ht="11.25" customHeight="1" x14ac:dyDescent="0.2">
      <c r="A206" s="1">
        <f>Ohjesivu!$C$2</f>
        <v>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7"/>
      <c r="R206" s="7"/>
      <c r="S206" s="7"/>
      <c r="T206" s="6"/>
      <c r="U206" s="6"/>
      <c r="V206" s="7"/>
      <c r="W206" s="1"/>
      <c r="X206" s="42"/>
      <c r="Y206" s="43"/>
      <c r="Z206" s="42"/>
    </row>
    <row r="207" spans="1:26" ht="11.25" customHeight="1" x14ac:dyDescent="0.2">
      <c r="A207" s="1">
        <f>Ohjesivu!$C$2</f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7"/>
      <c r="R207" s="7"/>
      <c r="S207" s="7"/>
      <c r="T207" s="6"/>
      <c r="U207" s="6"/>
      <c r="V207" s="7"/>
      <c r="W207" s="1"/>
      <c r="X207" s="42"/>
      <c r="Y207" s="43"/>
      <c r="Z207" s="42"/>
    </row>
    <row r="208" spans="1:26" ht="11.25" customHeight="1" x14ac:dyDescent="0.2">
      <c r="A208" s="1">
        <f>Ohjesivu!$C$2</f>
        <v>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7"/>
      <c r="R208" s="7"/>
      <c r="S208" s="7"/>
      <c r="T208" s="6"/>
      <c r="U208" s="6"/>
      <c r="V208" s="7"/>
      <c r="W208" s="1"/>
      <c r="X208" s="42"/>
      <c r="Y208" s="43"/>
      <c r="Z208" s="42"/>
    </row>
    <row r="209" spans="1:26" ht="11.25" customHeight="1" x14ac:dyDescent="0.2">
      <c r="A209" s="1">
        <f>Ohjesivu!$C$2</f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7"/>
      <c r="R209" s="7"/>
      <c r="S209" s="7"/>
      <c r="T209" s="6"/>
      <c r="U209" s="6"/>
      <c r="V209" s="7"/>
      <c r="W209" s="1"/>
      <c r="X209" s="42"/>
      <c r="Y209" s="43"/>
      <c r="Z209" s="42"/>
    </row>
    <row r="210" spans="1:26" ht="11.25" customHeight="1" x14ac:dyDescent="0.2">
      <c r="A210" s="1">
        <f>Ohjesivu!$C$2</f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7"/>
      <c r="R210" s="7"/>
      <c r="S210" s="7"/>
      <c r="T210" s="6"/>
      <c r="U210" s="6"/>
      <c r="V210" s="7"/>
      <c r="W210" s="1"/>
      <c r="X210" s="42"/>
      <c r="Y210" s="43"/>
      <c r="Z210" s="42"/>
    </row>
    <row r="211" spans="1:26" ht="11.25" customHeight="1" x14ac:dyDescent="0.2">
      <c r="A211" s="1">
        <f>Ohjesivu!$C$2</f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7"/>
      <c r="R211" s="7"/>
      <c r="S211" s="7"/>
      <c r="T211" s="6"/>
      <c r="U211" s="6"/>
      <c r="V211" s="7"/>
      <c r="W211" s="1"/>
      <c r="X211" s="42"/>
      <c r="Y211" s="43"/>
      <c r="Z211" s="42"/>
    </row>
    <row r="212" spans="1:26" ht="11.25" customHeight="1" x14ac:dyDescent="0.2">
      <c r="A212" s="1">
        <f>Ohjesivu!$C$2</f>
        <v>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7"/>
      <c r="R212" s="7"/>
      <c r="S212" s="7"/>
      <c r="T212" s="6"/>
      <c r="U212" s="6"/>
      <c r="V212" s="7"/>
      <c r="W212" s="1"/>
      <c r="X212" s="42"/>
      <c r="Y212" s="43"/>
      <c r="Z212" s="42"/>
    </row>
    <row r="213" spans="1:26" ht="11.25" customHeight="1" x14ac:dyDescent="0.2">
      <c r="A213" s="1">
        <f>Ohjesivu!$C$2</f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7"/>
      <c r="R213" s="7"/>
      <c r="S213" s="7"/>
      <c r="T213" s="6"/>
      <c r="U213" s="6"/>
      <c r="V213" s="7"/>
      <c r="W213" s="1"/>
      <c r="X213" s="42"/>
      <c r="Y213" s="43"/>
      <c r="Z213" s="42"/>
    </row>
    <row r="214" spans="1:26" ht="11.25" customHeight="1" x14ac:dyDescent="0.2">
      <c r="A214" s="1">
        <f>Ohjesivu!$C$2</f>
        <v>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7"/>
      <c r="R214" s="7"/>
      <c r="S214" s="7"/>
      <c r="T214" s="6"/>
      <c r="U214" s="6"/>
      <c r="V214" s="7"/>
      <c r="W214" s="1"/>
      <c r="X214" s="42"/>
      <c r="Y214" s="43"/>
      <c r="Z214" s="42"/>
    </row>
    <row r="215" spans="1:26" ht="11.25" customHeight="1" x14ac:dyDescent="0.2">
      <c r="A215" s="1">
        <f>Ohjesivu!$C$2</f>
        <v>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7"/>
      <c r="R215" s="7"/>
      <c r="S215" s="7"/>
      <c r="T215" s="6"/>
      <c r="U215" s="6"/>
      <c r="V215" s="7"/>
      <c r="W215" s="1"/>
      <c r="X215" s="42"/>
      <c r="Y215" s="43"/>
      <c r="Z215" s="42"/>
    </row>
    <row r="216" spans="1:26" ht="11.25" customHeight="1" x14ac:dyDescent="0.2">
      <c r="A216" s="1">
        <f>Ohjesivu!$C$2</f>
        <v>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7"/>
      <c r="R216" s="7"/>
      <c r="S216" s="7"/>
      <c r="T216" s="6"/>
      <c r="U216" s="6"/>
      <c r="V216" s="7"/>
      <c r="W216" s="1"/>
      <c r="X216" s="42"/>
      <c r="Y216" s="43"/>
      <c r="Z216" s="42"/>
    </row>
    <row r="217" spans="1:26" ht="11.25" customHeight="1" x14ac:dyDescent="0.2">
      <c r="A217" s="1">
        <f>Ohjesivu!$C$2</f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7"/>
      <c r="R217" s="7"/>
      <c r="S217" s="7"/>
      <c r="T217" s="6"/>
      <c r="U217" s="6"/>
      <c r="V217" s="7"/>
      <c r="W217" s="1"/>
      <c r="X217" s="42"/>
      <c r="Y217" s="43"/>
      <c r="Z217" s="42"/>
    </row>
    <row r="218" spans="1:26" ht="11.25" customHeight="1" x14ac:dyDescent="0.2">
      <c r="A218" s="1">
        <f>Ohjesivu!$C$2</f>
        <v>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7"/>
      <c r="R218" s="7"/>
      <c r="S218" s="7"/>
      <c r="T218" s="6"/>
      <c r="U218" s="6"/>
      <c r="V218" s="7"/>
      <c r="W218" s="1"/>
      <c r="X218" s="42"/>
      <c r="Y218" s="43"/>
      <c r="Z218" s="42"/>
    </row>
    <row r="219" spans="1:26" ht="11.25" customHeight="1" x14ac:dyDescent="0.2">
      <c r="A219" s="1">
        <f>Ohjesivu!$C$2</f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7"/>
      <c r="R219" s="7"/>
      <c r="S219" s="7"/>
      <c r="T219" s="6"/>
      <c r="U219" s="6"/>
      <c r="V219" s="7"/>
      <c r="W219" s="1"/>
      <c r="X219" s="42"/>
      <c r="Y219" s="43"/>
      <c r="Z219" s="42"/>
    </row>
    <row r="220" spans="1:26" ht="11.25" customHeight="1" x14ac:dyDescent="0.2">
      <c r="A220" s="1">
        <f>Ohjesivu!$C$2</f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7"/>
      <c r="R220" s="7"/>
      <c r="S220" s="7"/>
      <c r="T220" s="6"/>
      <c r="U220" s="6"/>
      <c r="V220" s="7"/>
      <c r="W220" s="1"/>
      <c r="X220" s="42"/>
      <c r="Y220" s="43"/>
      <c r="Z220" s="42"/>
    </row>
    <row r="221" spans="1:26" ht="11.25" customHeight="1" x14ac:dyDescent="0.2">
      <c r="A221" s="1">
        <f>Ohjesivu!$C$2</f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7"/>
      <c r="R221" s="7"/>
      <c r="S221" s="7"/>
      <c r="T221" s="6"/>
      <c r="U221" s="6"/>
      <c r="V221" s="7"/>
      <c r="W221" s="1"/>
      <c r="X221" s="42"/>
      <c r="Y221" s="43"/>
      <c r="Z221" s="42"/>
    </row>
    <row r="222" spans="1:26" ht="11.25" customHeight="1" x14ac:dyDescent="0.2">
      <c r="A222" s="1">
        <f>Ohjesivu!$C$2</f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7"/>
      <c r="R222" s="7"/>
      <c r="S222" s="7"/>
      <c r="T222" s="6"/>
      <c r="U222" s="6"/>
      <c r="V222" s="7"/>
      <c r="W222" s="1"/>
      <c r="X222" s="42"/>
      <c r="Y222" s="43"/>
      <c r="Z222" s="42"/>
    </row>
    <row r="223" spans="1:26" ht="11.25" customHeight="1" x14ac:dyDescent="0.2">
      <c r="A223" s="1">
        <f>Ohjesivu!$C$2</f>
        <v>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7"/>
      <c r="R223" s="7"/>
      <c r="S223" s="7"/>
      <c r="T223" s="6"/>
      <c r="U223" s="6"/>
      <c r="V223" s="7"/>
      <c r="W223" s="1"/>
      <c r="X223" s="42"/>
      <c r="Y223" s="43"/>
      <c r="Z223" s="42"/>
    </row>
    <row r="224" spans="1:26" ht="11.25" customHeight="1" x14ac:dyDescent="0.2">
      <c r="A224" s="1">
        <f>Ohjesivu!$C$2</f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7"/>
      <c r="R224" s="7"/>
      <c r="S224" s="7"/>
      <c r="T224" s="6"/>
      <c r="U224" s="6"/>
      <c r="V224" s="7"/>
      <c r="W224" s="1"/>
      <c r="X224" s="42"/>
      <c r="Y224" s="43"/>
      <c r="Z224" s="42"/>
    </row>
    <row r="225" spans="1:26" ht="11.25" customHeight="1" x14ac:dyDescent="0.2">
      <c r="A225" s="1">
        <f>Ohjesivu!$C$2</f>
        <v>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7"/>
      <c r="R225" s="7"/>
      <c r="S225" s="7"/>
      <c r="T225" s="6"/>
      <c r="U225" s="6"/>
      <c r="V225" s="7"/>
      <c r="W225" s="1"/>
      <c r="X225" s="42"/>
      <c r="Y225" s="43"/>
      <c r="Z225" s="42"/>
    </row>
    <row r="226" spans="1:26" ht="11.25" customHeight="1" x14ac:dyDescent="0.2">
      <c r="A226" s="1">
        <f>Ohjesivu!$C$2</f>
        <v>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7"/>
      <c r="R226" s="7"/>
      <c r="S226" s="7"/>
      <c r="T226" s="6"/>
      <c r="U226" s="6"/>
      <c r="V226" s="7"/>
      <c r="W226" s="1"/>
      <c r="X226" s="42"/>
      <c r="Y226" s="43"/>
      <c r="Z226" s="42"/>
    </row>
    <row r="227" spans="1:26" ht="11.25" customHeight="1" x14ac:dyDescent="0.2">
      <c r="A227" s="1">
        <f>Ohjesivu!$C$2</f>
        <v>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7"/>
      <c r="R227" s="7"/>
      <c r="S227" s="7"/>
      <c r="T227" s="6"/>
      <c r="U227" s="6"/>
      <c r="V227" s="7"/>
      <c r="W227" s="1"/>
      <c r="X227" s="42"/>
      <c r="Y227" s="43"/>
      <c r="Z227" s="42"/>
    </row>
    <row r="228" spans="1:26" ht="11.25" customHeight="1" x14ac:dyDescent="0.2">
      <c r="A228" s="1">
        <f>Ohjesivu!$C$2</f>
        <v>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7"/>
      <c r="R228" s="7"/>
      <c r="S228" s="7"/>
      <c r="T228" s="6"/>
      <c r="U228" s="6"/>
      <c r="V228" s="7"/>
      <c r="W228" s="1"/>
      <c r="X228" s="42"/>
      <c r="Y228" s="43"/>
      <c r="Z228" s="42"/>
    </row>
    <row r="229" spans="1:26" ht="11.25" customHeight="1" x14ac:dyDescent="0.2">
      <c r="A229" s="1">
        <f>Ohjesivu!$C$2</f>
        <v>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7"/>
      <c r="R229" s="7"/>
      <c r="S229" s="7"/>
      <c r="T229" s="6"/>
      <c r="U229" s="6"/>
      <c r="V229" s="7"/>
      <c r="W229" s="1"/>
      <c r="X229" s="42"/>
      <c r="Y229" s="43"/>
      <c r="Z229" s="42"/>
    </row>
    <row r="230" spans="1:26" ht="11.25" customHeight="1" x14ac:dyDescent="0.2">
      <c r="A230" s="1">
        <f>Ohjesivu!$C$2</f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7"/>
      <c r="R230" s="7"/>
      <c r="S230" s="7"/>
      <c r="T230" s="6"/>
      <c r="U230" s="6"/>
      <c r="V230" s="7"/>
      <c r="W230" s="1"/>
      <c r="X230" s="42"/>
      <c r="Y230" s="43"/>
      <c r="Z230" s="42"/>
    </row>
    <row r="231" spans="1:26" ht="11.25" customHeight="1" x14ac:dyDescent="0.2">
      <c r="A231" s="1">
        <f>Ohjesivu!$C$2</f>
        <v>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7"/>
      <c r="R231" s="7"/>
      <c r="S231" s="7"/>
      <c r="T231" s="6"/>
      <c r="U231" s="6"/>
      <c r="V231" s="7"/>
      <c r="W231" s="1"/>
      <c r="X231" s="42"/>
      <c r="Y231" s="43"/>
      <c r="Z231" s="42"/>
    </row>
    <row r="232" spans="1:26" ht="11.25" customHeight="1" x14ac:dyDescent="0.2">
      <c r="A232" s="1">
        <f>Ohjesivu!$C$2</f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7"/>
      <c r="R232" s="7"/>
      <c r="S232" s="7"/>
      <c r="T232" s="6"/>
      <c r="U232" s="6"/>
      <c r="V232" s="7"/>
      <c r="W232" s="1"/>
      <c r="X232" s="42"/>
      <c r="Y232" s="43"/>
      <c r="Z232" s="42"/>
    </row>
    <row r="233" spans="1:26" ht="11.25" customHeight="1" x14ac:dyDescent="0.2">
      <c r="A233" s="1">
        <f>Ohjesivu!$C$2</f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7"/>
      <c r="R233" s="7"/>
      <c r="S233" s="7"/>
      <c r="T233" s="6"/>
      <c r="U233" s="6"/>
      <c r="V233" s="7"/>
      <c r="W233" s="1"/>
      <c r="X233" s="42"/>
      <c r="Y233" s="43"/>
      <c r="Z233" s="42"/>
    </row>
    <row r="234" spans="1:26" ht="11.25" customHeight="1" x14ac:dyDescent="0.2">
      <c r="A234" s="1">
        <f>Ohjesivu!$C$2</f>
        <v>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7"/>
      <c r="R234" s="7"/>
      <c r="S234" s="7"/>
      <c r="T234" s="6"/>
      <c r="U234" s="6"/>
      <c r="V234" s="7"/>
      <c r="W234" s="1"/>
      <c r="X234" s="42"/>
      <c r="Y234" s="43"/>
      <c r="Z234" s="42"/>
    </row>
    <row r="235" spans="1:26" ht="11.25" customHeight="1" x14ac:dyDescent="0.2">
      <c r="A235" s="1">
        <f>Ohjesivu!$C$2</f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7"/>
      <c r="R235" s="7"/>
      <c r="S235" s="7"/>
      <c r="T235" s="6"/>
      <c r="U235" s="6"/>
      <c r="V235" s="7"/>
      <c r="W235" s="1"/>
      <c r="X235" s="42"/>
      <c r="Y235" s="43"/>
      <c r="Z235" s="42"/>
    </row>
    <row r="236" spans="1:26" ht="11.25" customHeight="1" x14ac:dyDescent="0.2">
      <c r="A236" s="1">
        <f>Ohjesivu!$C$2</f>
        <v>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7"/>
      <c r="R236" s="7"/>
      <c r="S236" s="7"/>
      <c r="T236" s="6"/>
      <c r="U236" s="6"/>
      <c r="V236" s="7"/>
      <c r="W236" s="1"/>
      <c r="X236" s="42"/>
      <c r="Y236" s="43"/>
      <c r="Z236" s="42"/>
    </row>
    <row r="237" spans="1:26" ht="11.25" customHeight="1" x14ac:dyDescent="0.2">
      <c r="A237" s="1">
        <f>Ohjesivu!$C$2</f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7"/>
      <c r="R237" s="7"/>
      <c r="S237" s="7"/>
      <c r="T237" s="6"/>
      <c r="U237" s="6"/>
      <c r="V237" s="7"/>
      <c r="W237" s="1"/>
      <c r="X237" s="42"/>
      <c r="Y237" s="43"/>
      <c r="Z237" s="42"/>
    </row>
    <row r="238" spans="1:26" ht="11.25" customHeight="1" x14ac:dyDescent="0.2">
      <c r="A238" s="1">
        <f>Ohjesivu!$C$2</f>
        <v>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7"/>
      <c r="R238" s="7"/>
      <c r="S238" s="7"/>
      <c r="T238" s="6"/>
      <c r="U238" s="6"/>
      <c r="V238" s="7"/>
      <c r="W238" s="1"/>
      <c r="X238" s="42"/>
      <c r="Y238" s="43"/>
      <c r="Z238" s="42"/>
    </row>
    <row r="239" spans="1:26" ht="11.25" customHeight="1" x14ac:dyDescent="0.2">
      <c r="A239" s="1">
        <f>Ohjesivu!$C$2</f>
        <v>0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7"/>
      <c r="R239" s="7"/>
      <c r="S239" s="7"/>
      <c r="T239" s="6"/>
      <c r="U239" s="6"/>
      <c r="V239" s="7"/>
      <c r="W239" s="1"/>
      <c r="X239" s="42"/>
      <c r="Y239" s="43"/>
      <c r="Z239" s="42"/>
    </row>
    <row r="240" spans="1:26" ht="11.25" customHeight="1" x14ac:dyDescent="0.2">
      <c r="A240" s="1">
        <f>Ohjesivu!$C$2</f>
        <v>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7"/>
      <c r="R240" s="7"/>
      <c r="S240" s="7"/>
      <c r="T240" s="6"/>
      <c r="U240" s="6"/>
      <c r="V240" s="7"/>
      <c r="W240" s="1"/>
      <c r="X240" s="42"/>
      <c r="Y240" s="43"/>
      <c r="Z240" s="42"/>
    </row>
    <row r="241" spans="1:26" ht="11.25" customHeight="1" x14ac:dyDescent="0.2">
      <c r="A241" s="1">
        <f>Ohjesivu!$C$2</f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7"/>
      <c r="R241" s="7"/>
      <c r="S241" s="7"/>
      <c r="T241" s="6"/>
      <c r="U241" s="6"/>
      <c r="V241" s="7"/>
      <c r="W241" s="1"/>
      <c r="X241" s="42"/>
      <c r="Y241" s="43"/>
      <c r="Z241" s="42"/>
    </row>
    <row r="242" spans="1:26" ht="11.25" customHeight="1" x14ac:dyDescent="0.2">
      <c r="A242" s="1">
        <f>Ohjesivu!$C$2</f>
        <v>0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7"/>
      <c r="R242" s="7"/>
      <c r="S242" s="7"/>
      <c r="T242" s="6"/>
      <c r="U242" s="6"/>
      <c r="V242" s="7"/>
      <c r="W242" s="1"/>
      <c r="X242" s="42"/>
      <c r="Y242" s="43"/>
      <c r="Z242" s="42"/>
    </row>
    <row r="243" spans="1:26" ht="11.25" customHeight="1" x14ac:dyDescent="0.2">
      <c r="A243" s="1">
        <f>Ohjesivu!$C$2</f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7"/>
      <c r="R243" s="7"/>
      <c r="S243" s="7"/>
      <c r="T243" s="6"/>
      <c r="U243" s="6"/>
      <c r="V243" s="7"/>
      <c r="W243" s="1"/>
      <c r="X243" s="42"/>
      <c r="Y243" s="43"/>
      <c r="Z243" s="42"/>
    </row>
    <row r="244" spans="1:26" ht="11.25" customHeight="1" x14ac:dyDescent="0.2">
      <c r="A244" s="1">
        <f>Ohjesivu!$C$2</f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7"/>
      <c r="R244" s="7"/>
      <c r="S244" s="7"/>
      <c r="T244" s="6"/>
      <c r="U244" s="6"/>
      <c r="V244" s="7"/>
      <c r="W244" s="1"/>
      <c r="X244" s="42"/>
      <c r="Y244" s="43"/>
      <c r="Z244" s="42"/>
    </row>
    <row r="245" spans="1:26" ht="11.25" customHeight="1" x14ac:dyDescent="0.2">
      <c r="A245" s="1">
        <f>Ohjesivu!$C$2</f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7"/>
      <c r="R245" s="7"/>
      <c r="S245" s="7"/>
      <c r="T245" s="6"/>
      <c r="U245" s="6"/>
      <c r="V245" s="7"/>
      <c r="W245" s="1"/>
      <c r="X245" s="42"/>
      <c r="Y245" s="43"/>
      <c r="Z245" s="42"/>
    </row>
    <row r="246" spans="1:26" ht="11.25" customHeight="1" x14ac:dyDescent="0.2">
      <c r="A246" s="1">
        <f>Ohjesivu!$C$2</f>
        <v>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7"/>
      <c r="R246" s="7"/>
      <c r="S246" s="7"/>
      <c r="T246" s="6"/>
      <c r="U246" s="6"/>
      <c r="V246" s="7"/>
      <c r="W246" s="1"/>
      <c r="X246" s="42"/>
      <c r="Y246" s="43"/>
      <c r="Z246" s="42"/>
    </row>
    <row r="247" spans="1:26" ht="11.25" customHeight="1" x14ac:dyDescent="0.2">
      <c r="A247" s="1">
        <f>Ohjesivu!$C$2</f>
        <v>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7"/>
      <c r="R247" s="7"/>
      <c r="S247" s="7"/>
      <c r="T247" s="6"/>
      <c r="U247" s="6"/>
      <c r="V247" s="7"/>
      <c r="W247" s="1"/>
      <c r="X247" s="42"/>
      <c r="Y247" s="43"/>
      <c r="Z247" s="42"/>
    </row>
    <row r="248" spans="1:26" ht="11.25" customHeight="1" x14ac:dyDescent="0.2">
      <c r="A248" s="1">
        <f>Ohjesivu!$C$2</f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7"/>
      <c r="R248" s="7"/>
      <c r="S248" s="7"/>
      <c r="T248" s="6"/>
      <c r="U248" s="6"/>
      <c r="V248" s="7"/>
      <c r="W248" s="1"/>
      <c r="X248" s="42"/>
      <c r="Y248" s="43"/>
      <c r="Z248" s="42"/>
    </row>
    <row r="249" spans="1:26" ht="11.25" customHeight="1" x14ac:dyDescent="0.2">
      <c r="A249" s="1">
        <f>Ohjesivu!$C$2</f>
        <v>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7"/>
      <c r="R249" s="7"/>
      <c r="S249" s="7"/>
      <c r="T249" s="6"/>
      <c r="U249" s="6"/>
      <c r="V249" s="7"/>
      <c r="W249" s="1"/>
      <c r="X249" s="42"/>
      <c r="Y249" s="43"/>
      <c r="Z249" s="42"/>
    </row>
    <row r="250" spans="1:26" ht="11.25" customHeight="1" x14ac:dyDescent="0.2">
      <c r="A250" s="1">
        <f>Ohjesivu!$C$2</f>
        <v>0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7"/>
      <c r="R250" s="7"/>
      <c r="S250" s="7"/>
      <c r="T250" s="6"/>
      <c r="U250" s="6"/>
      <c r="V250" s="7"/>
      <c r="W250" s="1"/>
      <c r="X250" s="42"/>
      <c r="Y250" s="43"/>
      <c r="Z250" s="42"/>
    </row>
    <row r="251" spans="1:26" ht="11.25" customHeight="1" x14ac:dyDescent="0.2">
      <c r="A251" s="1">
        <f>Ohjesivu!$C$2</f>
        <v>0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7"/>
      <c r="R251" s="7"/>
      <c r="S251" s="7"/>
      <c r="T251" s="6"/>
      <c r="U251" s="6"/>
      <c r="V251" s="7"/>
      <c r="W251" s="1"/>
      <c r="X251" s="42"/>
      <c r="Y251" s="43"/>
      <c r="Z251" s="42"/>
    </row>
    <row r="252" spans="1:26" ht="11.25" customHeight="1" x14ac:dyDescent="0.2">
      <c r="A252" s="1">
        <f>Ohjesivu!$C$2</f>
        <v>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7"/>
      <c r="R252" s="7"/>
      <c r="S252" s="7"/>
      <c r="T252" s="6"/>
      <c r="U252" s="6"/>
      <c r="V252" s="7"/>
      <c r="W252" s="1"/>
      <c r="X252" s="42"/>
      <c r="Y252" s="43"/>
      <c r="Z252" s="42"/>
    </row>
    <row r="253" spans="1:26" ht="11.25" customHeight="1" x14ac:dyDescent="0.2">
      <c r="A253" s="1">
        <f>Ohjesivu!$C$2</f>
        <v>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7"/>
      <c r="R253" s="7"/>
      <c r="S253" s="7"/>
      <c r="T253" s="6"/>
      <c r="U253" s="6"/>
      <c r="V253" s="7"/>
      <c r="W253" s="1"/>
      <c r="X253" s="42"/>
      <c r="Y253" s="43"/>
      <c r="Z253" s="42"/>
    </row>
    <row r="254" spans="1:26" ht="11.25" customHeight="1" x14ac:dyDescent="0.2">
      <c r="A254" s="1">
        <f>Ohjesivu!$C$2</f>
        <v>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7"/>
      <c r="R254" s="7"/>
      <c r="S254" s="7"/>
      <c r="T254" s="6"/>
      <c r="U254" s="6"/>
      <c r="V254" s="7"/>
      <c r="W254" s="1"/>
      <c r="X254" s="42"/>
      <c r="Y254" s="43"/>
      <c r="Z254" s="42"/>
    </row>
    <row r="255" spans="1:26" ht="11.25" customHeight="1" x14ac:dyDescent="0.2">
      <c r="A255" s="1">
        <f>Ohjesivu!$C$2</f>
        <v>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7"/>
      <c r="R255" s="7"/>
      <c r="S255" s="7"/>
      <c r="T255" s="6"/>
      <c r="U255" s="6"/>
      <c r="V255" s="7"/>
      <c r="W255" s="1"/>
      <c r="X255" s="42"/>
      <c r="Y255" s="43"/>
      <c r="Z255" s="42"/>
    </row>
    <row r="256" spans="1:26" ht="11.25" customHeight="1" x14ac:dyDescent="0.2">
      <c r="A256" s="1">
        <f>Ohjesivu!$C$2</f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7"/>
      <c r="R256" s="7"/>
      <c r="S256" s="7"/>
      <c r="T256" s="6"/>
      <c r="U256" s="6"/>
      <c r="V256" s="7"/>
      <c r="W256" s="1"/>
      <c r="X256" s="42"/>
      <c r="Y256" s="43"/>
      <c r="Z256" s="42"/>
    </row>
    <row r="257" spans="1:26" ht="11.25" customHeight="1" x14ac:dyDescent="0.2">
      <c r="A257" s="1">
        <f>Ohjesivu!$C$2</f>
        <v>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7"/>
      <c r="R257" s="7"/>
      <c r="S257" s="7"/>
      <c r="T257" s="6"/>
      <c r="U257" s="6"/>
      <c r="V257" s="7"/>
      <c r="W257" s="1"/>
      <c r="X257" s="42"/>
      <c r="Y257" s="43"/>
      <c r="Z257" s="42"/>
    </row>
    <row r="258" spans="1:26" ht="11.25" customHeight="1" x14ac:dyDescent="0.2">
      <c r="A258" s="1">
        <f>Ohjesivu!$C$2</f>
        <v>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7"/>
      <c r="R258" s="7"/>
      <c r="S258" s="7"/>
      <c r="T258" s="6"/>
      <c r="U258" s="6"/>
      <c r="V258" s="7"/>
      <c r="W258" s="1"/>
      <c r="X258" s="42"/>
      <c r="Y258" s="43"/>
      <c r="Z258" s="42"/>
    </row>
    <row r="259" spans="1:26" ht="11.25" customHeight="1" x14ac:dyDescent="0.2">
      <c r="A259" s="1">
        <f>Ohjesivu!$C$2</f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7"/>
      <c r="R259" s="7"/>
      <c r="S259" s="7"/>
      <c r="T259" s="6"/>
      <c r="U259" s="6"/>
      <c r="V259" s="7"/>
      <c r="W259" s="1"/>
      <c r="X259" s="42"/>
      <c r="Y259" s="43"/>
      <c r="Z259" s="42"/>
    </row>
    <row r="260" spans="1:26" ht="11.25" customHeight="1" x14ac:dyDescent="0.2">
      <c r="A260" s="1">
        <f>Ohjesivu!$C$2</f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7"/>
      <c r="R260" s="7"/>
      <c r="S260" s="7"/>
      <c r="T260" s="6"/>
      <c r="U260" s="6"/>
      <c r="V260" s="7"/>
      <c r="W260" s="1"/>
      <c r="X260" s="42"/>
      <c r="Y260" s="43"/>
      <c r="Z260" s="42"/>
    </row>
    <row r="261" spans="1:26" ht="11.25" customHeight="1" x14ac:dyDescent="0.2">
      <c r="A261" s="1">
        <f>Ohjesivu!$C$2</f>
        <v>0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7"/>
      <c r="R261" s="7"/>
      <c r="S261" s="7"/>
      <c r="T261" s="6"/>
      <c r="U261" s="6"/>
      <c r="V261" s="7"/>
      <c r="W261" s="1"/>
      <c r="X261" s="42"/>
      <c r="Y261" s="43"/>
      <c r="Z261" s="42"/>
    </row>
    <row r="262" spans="1:26" ht="11.25" customHeight="1" x14ac:dyDescent="0.2">
      <c r="A262" s="1">
        <f>Ohjesivu!$C$2</f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7"/>
      <c r="R262" s="7"/>
      <c r="S262" s="7"/>
      <c r="T262" s="6"/>
      <c r="U262" s="6"/>
      <c r="V262" s="7"/>
      <c r="W262" s="1"/>
      <c r="X262" s="42"/>
      <c r="Y262" s="43"/>
      <c r="Z262" s="42"/>
    </row>
    <row r="263" spans="1:26" ht="11.25" customHeight="1" x14ac:dyDescent="0.2">
      <c r="A263" s="1">
        <f>Ohjesivu!$C$2</f>
        <v>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7"/>
      <c r="R263" s="7"/>
      <c r="S263" s="7"/>
      <c r="T263" s="6"/>
      <c r="U263" s="6"/>
      <c r="V263" s="7"/>
      <c r="W263" s="1"/>
      <c r="X263" s="42"/>
      <c r="Y263" s="43"/>
      <c r="Z263" s="42"/>
    </row>
    <row r="264" spans="1:26" ht="11.25" customHeight="1" x14ac:dyDescent="0.2">
      <c r="A264" s="1">
        <f>Ohjesivu!$C$2</f>
        <v>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7"/>
      <c r="R264" s="7"/>
      <c r="S264" s="7"/>
      <c r="T264" s="6"/>
      <c r="U264" s="6"/>
      <c r="V264" s="7"/>
      <c r="W264" s="1"/>
      <c r="X264" s="42"/>
      <c r="Y264" s="43"/>
      <c r="Z264" s="42"/>
    </row>
    <row r="265" spans="1:26" ht="11.25" customHeight="1" x14ac:dyDescent="0.2">
      <c r="A265" s="1">
        <f>Ohjesivu!$C$2</f>
        <v>0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7"/>
      <c r="R265" s="7"/>
      <c r="S265" s="7"/>
      <c r="T265" s="6"/>
      <c r="U265" s="6"/>
      <c r="V265" s="7"/>
      <c r="W265" s="1"/>
      <c r="X265" s="42"/>
      <c r="Y265" s="43"/>
      <c r="Z265" s="42"/>
    </row>
    <row r="266" spans="1:26" ht="11.25" customHeight="1" x14ac:dyDescent="0.2">
      <c r="A266" s="1">
        <f>Ohjesivu!$C$2</f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7"/>
      <c r="R266" s="7"/>
      <c r="S266" s="7"/>
      <c r="T266" s="6"/>
      <c r="U266" s="6"/>
      <c r="V266" s="7"/>
      <c r="W266" s="1"/>
      <c r="X266" s="42"/>
      <c r="Y266" s="43"/>
      <c r="Z266" s="42"/>
    </row>
    <row r="267" spans="1:26" ht="11.25" customHeight="1" x14ac:dyDescent="0.2">
      <c r="A267" s="1">
        <f>Ohjesivu!$C$2</f>
        <v>0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7"/>
      <c r="R267" s="7"/>
      <c r="S267" s="7"/>
      <c r="T267" s="6"/>
      <c r="U267" s="6"/>
      <c r="V267" s="7"/>
      <c r="W267" s="1"/>
      <c r="X267" s="42"/>
      <c r="Y267" s="43"/>
      <c r="Z267" s="42"/>
    </row>
    <row r="268" spans="1:26" ht="11.25" customHeight="1" x14ac:dyDescent="0.2">
      <c r="A268" s="1">
        <f>Ohjesivu!$C$2</f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7"/>
      <c r="R268" s="7"/>
      <c r="S268" s="7"/>
      <c r="T268" s="6"/>
      <c r="U268" s="6"/>
      <c r="V268" s="7"/>
      <c r="W268" s="1"/>
      <c r="X268" s="42"/>
      <c r="Y268" s="43"/>
      <c r="Z268" s="42"/>
    </row>
    <row r="269" spans="1:26" ht="11.25" customHeight="1" x14ac:dyDescent="0.2">
      <c r="A269" s="1">
        <f>Ohjesivu!$C$2</f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7"/>
      <c r="R269" s="7"/>
      <c r="S269" s="7"/>
      <c r="T269" s="6"/>
      <c r="U269" s="6"/>
      <c r="V269" s="7"/>
      <c r="W269" s="1"/>
      <c r="X269" s="42"/>
      <c r="Y269" s="43"/>
      <c r="Z269" s="42"/>
    </row>
    <row r="270" spans="1:26" ht="11.25" customHeight="1" x14ac:dyDescent="0.2">
      <c r="A270" s="1">
        <f>Ohjesivu!$C$2</f>
        <v>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7"/>
      <c r="R270" s="7"/>
      <c r="S270" s="7"/>
      <c r="T270" s="6"/>
      <c r="U270" s="6"/>
      <c r="V270" s="7"/>
      <c r="W270" s="1"/>
      <c r="X270" s="42"/>
      <c r="Y270" s="43"/>
      <c r="Z270" s="42"/>
    </row>
    <row r="271" spans="1:26" ht="11.25" customHeight="1" x14ac:dyDescent="0.2">
      <c r="A271" s="1">
        <f>Ohjesivu!$C$2</f>
        <v>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7"/>
      <c r="R271" s="7"/>
      <c r="S271" s="7"/>
      <c r="T271" s="6"/>
      <c r="U271" s="6"/>
      <c r="V271" s="7"/>
      <c r="W271" s="1"/>
      <c r="X271" s="42"/>
      <c r="Y271" s="43"/>
      <c r="Z271" s="42"/>
    </row>
    <row r="272" spans="1:26" ht="11.25" customHeight="1" x14ac:dyDescent="0.2">
      <c r="A272" s="1">
        <f>Ohjesivu!$C$2</f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7"/>
      <c r="R272" s="7"/>
      <c r="S272" s="7"/>
      <c r="T272" s="6"/>
      <c r="U272" s="6"/>
      <c r="V272" s="7"/>
      <c r="W272" s="1"/>
      <c r="X272" s="42"/>
      <c r="Y272" s="43"/>
      <c r="Z272" s="42"/>
    </row>
    <row r="273" spans="1:26" ht="11.25" customHeight="1" x14ac:dyDescent="0.2">
      <c r="A273" s="1">
        <f>Ohjesivu!$C$2</f>
        <v>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7"/>
      <c r="R273" s="7"/>
      <c r="S273" s="7"/>
      <c r="T273" s="6"/>
      <c r="U273" s="6"/>
      <c r="V273" s="7"/>
      <c r="W273" s="1"/>
      <c r="X273" s="42"/>
      <c r="Y273" s="43"/>
      <c r="Z273" s="42"/>
    </row>
    <row r="274" spans="1:26" ht="11.25" customHeight="1" x14ac:dyDescent="0.2">
      <c r="A274" s="1">
        <f>Ohjesivu!$C$2</f>
        <v>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7"/>
      <c r="R274" s="7"/>
      <c r="S274" s="7"/>
      <c r="T274" s="6"/>
      <c r="U274" s="6"/>
      <c r="V274" s="7"/>
      <c r="W274" s="1"/>
      <c r="X274" s="42"/>
      <c r="Y274" s="43"/>
      <c r="Z274" s="42"/>
    </row>
    <row r="275" spans="1:26" ht="11.25" customHeight="1" x14ac:dyDescent="0.2">
      <c r="A275" s="1">
        <f>Ohjesivu!$C$2</f>
        <v>0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7"/>
      <c r="R275" s="7"/>
      <c r="S275" s="7"/>
      <c r="T275" s="6"/>
      <c r="U275" s="6"/>
      <c r="V275" s="7"/>
      <c r="W275" s="1"/>
      <c r="X275" s="42"/>
      <c r="Y275" s="43"/>
      <c r="Z275" s="42"/>
    </row>
    <row r="276" spans="1:26" ht="11.25" customHeight="1" x14ac:dyDescent="0.2">
      <c r="A276" s="1">
        <f>Ohjesivu!$C$2</f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7"/>
      <c r="R276" s="7"/>
      <c r="S276" s="7"/>
      <c r="T276" s="6"/>
      <c r="U276" s="6"/>
      <c r="V276" s="7"/>
      <c r="W276" s="1"/>
      <c r="X276" s="42"/>
      <c r="Y276" s="43"/>
      <c r="Z276" s="42"/>
    </row>
    <row r="277" spans="1:26" ht="11.25" customHeight="1" x14ac:dyDescent="0.2">
      <c r="A277" s="1">
        <f>Ohjesivu!$C$2</f>
        <v>0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7"/>
      <c r="R277" s="7"/>
      <c r="S277" s="7"/>
      <c r="T277" s="6"/>
      <c r="U277" s="6"/>
      <c r="V277" s="7"/>
      <c r="W277" s="1"/>
      <c r="X277" s="42"/>
      <c r="Y277" s="43"/>
      <c r="Z277" s="42"/>
    </row>
    <row r="278" spans="1:26" ht="11.25" customHeight="1" x14ac:dyDescent="0.2">
      <c r="A278" s="1">
        <f>Ohjesivu!$C$2</f>
        <v>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7"/>
      <c r="R278" s="7"/>
      <c r="S278" s="7"/>
      <c r="T278" s="6"/>
      <c r="U278" s="6"/>
      <c r="V278" s="7"/>
      <c r="W278" s="1"/>
      <c r="X278" s="42"/>
      <c r="Y278" s="43"/>
      <c r="Z278" s="42"/>
    </row>
    <row r="279" spans="1:26" ht="11.25" customHeight="1" x14ac:dyDescent="0.2">
      <c r="A279" s="1">
        <f>Ohjesivu!$C$2</f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7"/>
      <c r="R279" s="7"/>
      <c r="S279" s="7"/>
      <c r="T279" s="6"/>
      <c r="U279" s="6"/>
      <c r="V279" s="7"/>
      <c r="W279" s="1"/>
      <c r="X279" s="42"/>
      <c r="Y279" s="43"/>
      <c r="Z279" s="42"/>
    </row>
    <row r="280" spans="1:26" ht="11.25" customHeight="1" x14ac:dyDescent="0.2">
      <c r="A280" s="1">
        <f>Ohjesivu!$C$2</f>
        <v>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7"/>
      <c r="R280" s="7"/>
      <c r="S280" s="7"/>
      <c r="T280" s="6"/>
      <c r="U280" s="6"/>
      <c r="V280" s="7"/>
      <c r="W280" s="1"/>
      <c r="X280" s="42"/>
      <c r="Y280" s="43"/>
      <c r="Z280" s="42"/>
    </row>
    <row r="281" spans="1:26" ht="11.25" customHeight="1" x14ac:dyDescent="0.2">
      <c r="A281" s="1">
        <f>Ohjesivu!$C$2</f>
        <v>0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7"/>
      <c r="R281" s="7"/>
      <c r="S281" s="7"/>
      <c r="T281" s="6"/>
      <c r="U281" s="6"/>
      <c r="V281" s="7"/>
      <c r="W281" s="1"/>
      <c r="X281" s="42"/>
      <c r="Y281" s="43"/>
      <c r="Z281" s="42"/>
    </row>
    <row r="282" spans="1:26" ht="11.25" customHeight="1" x14ac:dyDescent="0.2">
      <c r="A282" s="1">
        <f>Ohjesivu!$C$2</f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7"/>
      <c r="R282" s="7"/>
      <c r="S282" s="7"/>
      <c r="T282" s="6"/>
      <c r="U282" s="6"/>
      <c r="V282" s="7"/>
      <c r="W282" s="1"/>
      <c r="X282" s="42"/>
      <c r="Y282" s="43"/>
      <c r="Z282" s="42"/>
    </row>
    <row r="283" spans="1:26" ht="11.25" customHeight="1" x14ac:dyDescent="0.2">
      <c r="A283" s="1">
        <f>Ohjesivu!$C$2</f>
        <v>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7"/>
      <c r="R283" s="7"/>
      <c r="S283" s="7"/>
      <c r="T283" s="6"/>
      <c r="U283" s="6"/>
      <c r="V283" s="7"/>
      <c r="W283" s="1"/>
      <c r="X283" s="42"/>
      <c r="Y283" s="43"/>
      <c r="Z283" s="42"/>
    </row>
    <row r="284" spans="1:26" ht="11.25" customHeight="1" x14ac:dyDescent="0.2">
      <c r="A284" s="1">
        <f>Ohjesivu!$C$2</f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7"/>
      <c r="R284" s="7"/>
      <c r="S284" s="7"/>
      <c r="T284" s="6"/>
      <c r="U284" s="6"/>
      <c r="V284" s="7"/>
      <c r="W284" s="1"/>
      <c r="X284" s="42"/>
      <c r="Y284" s="43"/>
      <c r="Z284" s="42"/>
    </row>
    <row r="285" spans="1:26" ht="11.25" customHeight="1" x14ac:dyDescent="0.2">
      <c r="A285" s="1">
        <f>Ohjesivu!$C$2</f>
        <v>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7"/>
      <c r="R285" s="7"/>
      <c r="S285" s="7"/>
      <c r="T285" s="6"/>
      <c r="U285" s="6"/>
      <c r="V285" s="7"/>
      <c r="W285" s="1"/>
      <c r="X285" s="42"/>
      <c r="Y285" s="43"/>
      <c r="Z285" s="42"/>
    </row>
    <row r="286" spans="1:26" ht="11.25" customHeight="1" x14ac:dyDescent="0.2">
      <c r="A286" s="1">
        <f>Ohjesivu!$C$2</f>
        <v>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7"/>
      <c r="R286" s="7"/>
      <c r="S286" s="7"/>
      <c r="T286" s="6"/>
      <c r="U286" s="6"/>
      <c r="V286" s="7"/>
      <c r="W286" s="1"/>
      <c r="X286" s="42"/>
      <c r="Y286" s="43"/>
      <c r="Z286" s="42"/>
    </row>
    <row r="287" spans="1:26" ht="11.25" customHeight="1" x14ac:dyDescent="0.2">
      <c r="A287" s="1">
        <f>Ohjesivu!$C$2</f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7"/>
      <c r="R287" s="7"/>
      <c r="S287" s="7"/>
      <c r="T287" s="6"/>
      <c r="U287" s="6"/>
      <c r="V287" s="7"/>
      <c r="W287" s="1"/>
      <c r="X287" s="42"/>
      <c r="Y287" s="43"/>
      <c r="Z287" s="42"/>
    </row>
    <row r="288" spans="1:26" ht="11.25" customHeight="1" x14ac:dyDescent="0.2">
      <c r="A288" s="1">
        <f>Ohjesivu!$C$2</f>
        <v>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7"/>
      <c r="R288" s="7"/>
      <c r="S288" s="7"/>
      <c r="T288" s="6"/>
      <c r="U288" s="6"/>
      <c r="V288" s="7"/>
      <c r="W288" s="1"/>
      <c r="X288" s="42"/>
      <c r="Y288" s="43"/>
      <c r="Z288" s="42"/>
    </row>
    <row r="289" spans="1:26" ht="11.25" customHeight="1" x14ac:dyDescent="0.2">
      <c r="A289" s="1">
        <f>Ohjesivu!$C$2</f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7"/>
      <c r="R289" s="7"/>
      <c r="S289" s="7"/>
      <c r="T289" s="6"/>
      <c r="U289" s="6"/>
      <c r="V289" s="7"/>
      <c r="W289" s="1"/>
      <c r="X289" s="42"/>
      <c r="Y289" s="43"/>
      <c r="Z289" s="42"/>
    </row>
    <row r="290" spans="1:26" ht="11.25" customHeight="1" x14ac:dyDescent="0.2">
      <c r="A290" s="1">
        <f>Ohjesivu!$C$2</f>
        <v>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7"/>
      <c r="R290" s="7"/>
      <c r="S290" s="7"/>
      <c r="T290" s="6"/>
      <c r="U290" s="6"/>
      <c r="V290" s="7"/>
      <c r="W290" s="1"/>
      <c r="X290" s="42"/>
      <c r="Y290" s="43"/>
      <c r="Z290" s="42"/>
    </row>
    <row r="291" spans="1:26" ht="11.25" customHeight="1" x14ac:dyDescent="0.2">
      <c r="A291" s="1">
        <f>Ohjesivu!$C$2</f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7"/>
      <c r="R291" s="7"/>
      <c r="S291" s="7"/>
      <c r="T291" s="6"/>
      <c r="U291" s="6"/>
      <c r="V291" s="7"/>
      <c r="W291" s="1"/>
      <c r="X291" s="42"/>
      <c r="Y291" s="43"/>
      <c r="Z291" s="42"/>
    </row>
    <row r="292" spans="1:26" ht="11.25" customHeight="1" x14ac:dyDescent="0.2">
      <c r="A292" s="1">
        <f>Ohjesivu!$C$2</f>
        <v>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7"/>
      <c r="R292" s="7"/>
      <c r="S292" s="7"/>
      <c r="T292" s="6"/>
      <c r="U292" s="6"/>
      <c r="V292" s="7"/>
      <c r="W292" s="1"/>
      <c r="X292" s="42"/>
      <c r="Y292" s="43"/>
      <c r="Z292" s="42"/>
    </row>
    <row r="293" spans="1:26" ht="11.25" customHeight="1" x14ac:dyDescent="0.2">
      <c r="A293" s="1">
        <f>Ohjesivu!$C$2</f>
        <v>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7"/>
      <c r="R293" s="7"/>
      <c r="S293" s="7"/>
      <c r="T293" s="6"/>
      <c r="U293" s="6"/>
      <c r="V293" s="7"/>
      <c r="W293" s="1"/>
      <c r="X293" s="42"/>
      <c r="Y293" s="43"/>
      <c r="Z293" s="42"/>
    </row>
    <row r="294" spans="1:26" ht="11.25" customHeight="1" x14ac:dyDescent="0.2">
      <c r="A294" s="1">
        <f>Ohjesivu!$C$2</f>
        <v>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7"/>
      <c r="R294" s="7"/>
      <c r="S294" s="7"/>
      <c r="T294" s="6"/>
      <c r="U294" s="6"/>
      <c r="V294" s="7"/>
      <c r="W294" s="1"/>
      <c r="X294" s="42"/>
      <c r="Y294" s="43"/>
      <c r="Z294" s="42"/>
    </row>
    <row r="295" spans="1:26" ht="11.25" customHeight="1" x14ac:dyDescent="0.2">
      <c r="A295" s="1">
        <f>Ohjesivu!$C$2</f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7"/>
      <c r="R295" s="7"/>
      <c r="S295" s="7"/>
      <c r="T295" s="6"/>
      <c r="U295" s="6"/>
      <c r="V295" s="7"/>
      <c r="W295" s="1"/>
      <c r="X295" s="42"/>
      <c r="Y295" s="43"/>
      <c r="Z295" s="42"/>
    </row>
    <row r="296" spans="1:26" ht="11.25" customHeight="1" x14ac:dyDescent="0.2">
      <c r="A296" s="1">
        <f>Ohjesivu!$C$2</f>
        <v>0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7"/>
      <c r="R296" s="7"/>
      <c r="S296" s="7"/>
      <c r="T296" s="6"/>
      <c r="U296" s="6"/>
      <c r="V296" s="7"/>
      <c r="W296" s="1"/>
      <c r="X296" s="42"/>
      <c r="Y296" s="43"/>
      <c r="Z296" s="42"/>
    </row>
    <row r="297" spans="1:26" ht="11.25" customHeight="1" x14ac:dyDescent="0.2">
      <c r="A297" s="1">
        <f>Ohjesivu!$C$2</f>
        <v>0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7"/>
      <c r="R297" s="7"/>
      <c r="S297" s="7"/>
      <c r="T297" s="6"/>
      <c r="U297" s="6"/>
      <c r="V297" s="7"/>
      <c r="W297" s="1"/>
      <c r="X297" s="42"/>
      <c r="Y297" s="43"/>
      <c r="Z297" s="42"/>
    </row>
    <row r="298" spans="1:26" ht="11.25" customHeight="1" x14ac:dyDescent="0.2">
      <c r="A298" s="1">
        <f>Ohjesivu!$C$2</f>
        <v>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7"/>
      <c r="R298" s="7"/>
      <c r="S298" s="7"/>
      <c r="T298" s="6"/>
      <c r="U298" s="6"/>
      <c r="V298" s="7"/>
      <c r="W298" s="1"/>
      <c r="X298" s="42"/>
      <c r="Y298" s="43"/>
      <c r="Z298" s="42"/>
    </row>
    <row r="299" spans="1:26" ht="11.25" customHeight="1" x14ac:dyDescent="0.2">
      <c r="A299" s="1">
        <f>Ohjesivu!$C$2</f>
        <v>0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7"/>
      <c r="R299" s="7"/>
      <c r="S299" s="7"/>
      <c r="T299" s="6"/>
      <c r="U299" s="6"/>
      <c r="V299" s="7"/>
      <c r="W299" s="1"/>
      <c r="X299" s="42"/>
      <c r="Y299" s="43"/>
      <c r="Z299" s="42"/>
    </row>
    <row r="300" spans="1:26" ht="11.25" customHeight="1" x14ac:dyDescent="0.2">
      <c r="A300" s="1">
        <f>Ohjesivu!$C$2</f>
        <v>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7"/>
      <c r="R300" s="7"/>
      <c r="S300" s="7"/>
      <c r="T300" s="6"/>
      <c r="U300" s="6"/>
      <c r="V300" s="7"/>
      <c r="W300" s="1"/>
      <c r="X300" s="42"/>
      <c r="Y300" s="43"/>
      <c r="Z300" s="42"/>
    </row>
    <row r="301" spans="1:26" ht="11.25" customHeight="1" x14ac:dyDescent="0.2">
      <c r="A301" s="1">
        <f>Ohjesivu!$C$2</f>
        <v>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7"/>
      <c r="R301" s="7"/>
      <c r="S301" s="7"/>
      <c r="T301" s="6"/>
      <c r="U301" s="6"/>
      <c r="V301" s="7"/>
      <c r="W301" s="1"/>
      <c r="X301" s="42"/>
      <c r="Y301" s="43"/>
      <c r="Z301" s="42"/>
    </row>
    <row r="302" spans="1:26" ht="11.25" customHeight="1" x14ac:dyDescent="0.2">
      <c r="A302" s="1">
        <f>Ohjesivu!$C$2</f>
        <v>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7"/>
      <c r="R302" s="7"/>
      <c r="S302" s="7"/>
      <c r="T302" s="6"/>
      <c r="U302" s="6"/>
      <c r="V302" s="7"/>
      <c r="W302" s="1"/>
      <c r="X302" s="42"/>
      <c r="Y302" s="43"/>
      <c r="Z302" s="42"/>
    </row>
    <row r="303" spans="1:26" ht="11.25" customHeight="1" x14ac:dyDescent="0.2">
      <c r="A303" s="1">
        <f>Ohjesivu!$C$2</f>
        <v>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7"/>
      <c r="R303" s="7"/>
      <c r="S303" s="7"/>
      <c r="T303" s="6"/>
      <c r="U303" s="6"/>
      <c r="V303" s="7"/>
      <c r="W303" s="1"/>
      <c r="X303" s="42"/>
      <c r="Y303" s="43"/>
      <c r="Z303" s="42"/>
    </row>
    <row r="304" spans="1:26" ht="11.25" customHeight="1" x14ac:dyDescent="0.2">
      <c r="A304" s="1">
        <f>Ohjesivu!$C$2</f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7"/>
      <c r="R304" s="7"/>
      <c r="S304" s="7"/>
      <c r="T304" s="6"/>
      <c r="U304" s="6"/>
      <c r="V304" s="7"/>
      <c r="W304" s="1"/>
      <c r="X304" s="42"/>
      <c r="Y304" s="43"/>
      <c r="Z304" s="42"/>
    </row>
    <row r="305" spans="1:26" ht="11.25" customHeight="1" x14ac:dyDescent="0.2">
      <c r="A305" s="1">
        <f>Ohjesivu!$C$2</f>
        <v>0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7"/>
      <c r="R305" s="7"/>
      <c r="S305" s="7"/>
      <c r="T305" s="6"/>
      <c r="U305" s="6"/>
      <c r="V305" s="7"/>
      <c r="W305" s="1"/>
      <c r="X305" s="42"/>
      <c r="Y305" s="43"/>
      <c r="Z305" s="42"/>
    </row>
    <row r="306" spans="1:26" ht="11.25" customHeight="1" x14ac:dyDescent="0.2">
      <c r="A306" s="1">
        <f>Ohjesivu!$C$2</f>
        <v>0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7"/>
      <c r="R306" s="7"/>
      <c r="S306" s="7"/>
      <c r="T306" s="6"/>
      <c r="U306" s="6"/>
      <c r="V306" s="7"/>
      <c r="W306" s="1"/>
      <c r="X306" s="42"/>
      <c r="Y306" s="43"/>
      <c r="Z306" s="42"/>
    </row>
    <row r="307" spans="1:26" ht="11.25" customHeight="1" x14ac:dyDescent="0.2">
      <c r="A307" s="1">
        <f>Ohjesivu!$C$2</f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7"/>
      <c r="R307" s="7"/>
      <c r="S307" s="7"/>
      <c r="T307" s="6"/>
      <c r="U307" s="6"/>
      <c r="V307" s="7"/>
      <c r="W307" s="1"/>
      <c r="X307" s="42"/>
      <c r="Y307" s="43"/>
      <c r="Z307" s="42"/>
    </row>
    <row r="308" spans="1:26" ht="11.25" customHeight="1" x14ac:dyDescent="0.2">
      <c r="A308" s="1">
        <f>Ohjesivu!$C$2</f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7"/>
      <c r="R308" s="7"/>
      <c r="S308" s="7"/>
      <c r="T308" s="6"/>
      <c r="U308" s="6"/>
      <c r="V308" s="7"/>
      <c r="W308" s="1"/>
      <c r="X308" s="42"/>
      <c r="Y308" s="43"/>
      <c r="Z308" s="42"/>
    </row>
    <row r="309" spans="1:26" ht="11.25" customHeight="1" x14ac:dyDescent="0.2">
      <c r="A309" s="1">
        <f>Ohjesivu!$C$2</f>
        <v>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7"/>
      <c r="R309" s="7"/>
      <c r="S309" s="7"/>
      <c r="T309" s="6"/>
      <c r="U309" s="6"/>
      <c r="V309" s="7"/>
      <c r="W309" s="1"/>
      <c r="X309" s="42"/>
      <c r="Y309" s="43"/>
      <c r="Z309" s="42"/>
    </row>
    <row r="310" spans="1:26" ht="11.25" customHeight="1" x14ac:dyDescent="0.2">
      <c r="A310" s="1">
        <f>Ohjesivu!$C$2</f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7"/>
      <c r="R310" s="7"/>
      <c r="S310" s="7"/>
      <c r="T310" s="6"/>
      <c r="U310" s="6"/>
      <c r="V310" s="7"/>
      <c r="W310" s="1"/>
      <c r="X310" s="42"/>
      <c r="Y310" s="43"/>
      <c r="Z310" s="42"/>
    </row>
    <row r="311" spans="1:26" ht="11.25" customHeight="1" x14ac:dyDescent="0.2">
      <c r="A311" s="1">
        <f>Ohjesivu!$C$2</f>
        <v>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7"/>
      <c r="R311" s="7"/>
      <c r="S311" s="7"/>
      <c r="T311" s="6"/>
      <c r="U311" s="6"/>
      <c r="V311" s="7"/>
      <c r="W311" s="1"/>
      <c r="X311" s="42"/>
      <c r="Y311" s="43"/>
      <c r="Z311" s="42"/>
    </row>
    <row r="312" spans="1:26" ht="11.25" customHeight="1" x14ac:dyDescent="0.2">
      <c r="A312" s="1">
        <f>Ohjesivu!$C$2</f>
        <v>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7"/>
      <c r="R312" s="7"/>
      <c r="S312" s="7"/>
      <c r="T312" s="6"/>
      <c r="U312" s="6"/>
      <c r="V312" s="7"/>
      <c r="W312" s="1"/>
      <c r="X312" s="42"/>
      <c r="Y312" s="43"/>
      <c r="Z312" s="42"/>
    </row>
    <row r="313" spans="1:26" ht="11.25" customHeight="1" x14ac:dyDescent="0.2">
      <c r="A313" s="1">
        <f>Ohjesivu!$C$2</f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7"/>
      <c r="R313" s="7"/>
      <c r="S313" s="7"/>
      <c r="T313" s="6"/>
      <c r="U313" s="6"/>
      <c r="V313" s="7"/>
      <c r="W313" s="1"/>
      <c r="X313" s="42"/>
      <c r="Y313" s="43"/>
      <c r="Z313" s="42"/>
    </row>
    <row r="314" spans="1:26" ht="11.25" customHeight="1" x14ac:dyDescent="0.2">
      <c r="A314" s="1">
        <f>Ohjesivu!$C$2</f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7"/>
      <c r="R314" s="7"/>
      <c r="S314" s="7"/>
      <c r="T314" s="6"/>
      <c r="U314" s="6"/>
      <c r="V314" s="7"/>
      <c r="W314" s="1"/>
      <c r="X314" s="42"/>
      <c r="Y314" s="43"/>
      <c r="Z314" s="42"/>
    </row>
    <row r="315" spans="1:26" ht="11.25" customHeight="1" x14ac:dyDescent="0.2">
      <c r="A315" s="1">
        <f>Ohjesivu!$C$2</f>
        <v>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7"/>
      <c r="R315" s="7"/>
      <c r="S315" s="7"/>
      <c r="T315" s="6"/>
      <c r="U315" s="6"/>
      <c r="V315" s="7"/>
      <c r="W315" s="1"/>
      <c r="X315" s="42"/>
      <c r="Y315" s="43"/>
      <c r="Z315" s="42"/>
    </row>
    <row r="316" spans="1:26" ht="11.25" customHeight="1" x14ac:dyDescent="0.2">
      <c r="A316" s="1">
        <f>Ohjesivu!$C$2</f>
        <v>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7"/>
      <c r="R316" s="7"/>
      <c r="S316" s="7"/>
      <c r="T316" s="6"/>
      <c r="U316" s="6"/>
      <c r="V316" s="7"/>
      <c r="W316" s="1"/>
      <c r="X316" s="42"/>
      <c r="Y316" s="43"/>
      <c r="Z316" s="42"/>
    </row>
    <row r="317" spans="1:26" ht="11.25" customHeight="1" x14ac:dyDescent="0.2">
      <c r="A317" s="1">
        <f>Ohjesivu!$C$2</f>
        <v>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7"/>
      <c r="R317" s="7"/>
      <c r="S317" s="7"/>
      <c r="T317" s="6"/>
      <c r="U317" s="6"/>
      <c r="V317" s="7"/>
      <c r="W317" s="1"/>
      <c r="X317" s="42"/>
      <c r="Y317" s="43"/>
      <c r="Z317" s="42"/>
    </row>
    <row r="318" spans="1:26" ht="11.25" customHeight="1" x14ac:dyDescent="0.2">
      <c r="A318" s="1">
        <f>Ohjesivu!$C$2</f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7"/>
      <c r="R318" s="7"/>
      <c r="S318" s="7"/>
      <c r="T318" s="6"/>
      <c r="U318" s="6"/>
      <c r="V318" s="7"/>
      <c r="W318" s="1"/>
      <c r="X318" s="42"/>
      <c r="Y318" s="43"/>
      <c r="Z318" s="42"/>
    </row>
    <row r="319" spans="1:26" ht="11.25" customHeight="1" x14ac:dyDescent="0.2">
      <c r="A319" s="1">
        <f>Ohjesivu!$C$2</f>
        <v>0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7"/>
      <c r="R319" s="7"/>
      <c r="S319" s="7"/>
      <c r="T319" s="6"/>
      <c r="U319" s="6"/>
      <c r="V319" s="7"/>
      <c r="W319" s="1"/>
      <c r="X319" s="42"/>
      <c r="Y319" s="43"/>
      <c r="Z319" s="42"/>
    </row>
    <row r="320" spans="1:26" ht="11.25" customHeight="1" x14ac:dyDescent="0.2">
      <c r="A320" s="1">
        <f>Ohjesivu!$C$2</f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7"/>
      <c r="R320" s="7"/>
      <c r="S320" s="7"/>
      <c r="T320" s="6"/>
      <c r="U320" s="6"/>
      <c r="V320" s="7"/>
      <c r="W320" s="1"/>
      <c r="X320" s="42"/>
      <c r="Y320" s="43"/>
      <c r="Z320" s="42"/>
    </row>
    <row r="321" spans="1:26" ht="11.25" customHeight="1" x14ac:dyDescent="0.2">
      <c r="A321" s="1">
        <f>Ohjesivu!$C$2</f>
        <v>0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7"/>
      <c r="R321" s="7"/>
      <c r="S321" s="7"/>
      <c r="T321" s="6"/>
      <c r="U321" s="6"/>
      <c r="V321" s="7"/>
      <c r="W321" s="1"/>
      <c r="X321" s="42"/>
      <c r="Y321" s="43"/>
      <c r="Z321" s="42"/>
    </row>
    <row r="322" spans="1:26" ht="11.25" customHeight="1" x14ac:dyDescent="0.2">
      <c r="A322" s="1">
        <f>Ohjesivu!$C$2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7"/>
      <c r="R322" s="7"/>
      <c r="S322" s="7"/>
      <c r="T322" s="6"/>
      <c r="U322" s="6"/>
      <c r="V322" s="7"/>
      <c r="W322" s="1"/>
      <c r="X322" s="42"/>
      <c r="Y322" s="43"/>
      <c r="Z322" s="42"/>
    </row>
    <row r="323" spans="1:26" ht="11.25" customHeight="1" x14ac:dyDescent="0.2">
      <c r="A323" s="1">
        <f>Ohjesivu!$C$2</f>
        <v>0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7"/>
      <c r="R323" s="7"/>
      <c r="S323" s="7"/>
      <c r="T323" s="6"/>
      <c r="U323" s="6"/>
      <c r="V323" s="7"/>
      <c r="W323" s="1"/>
      <c r="X323" s="42"/>
      <c r="Y323" s="43"/>
      <c r="Z323" s="42"/>
    </row>
    <row r="324" spans="1:26" ht="11.25" customHeight="1" x14ac:dyDescent="0.2">
      <c r="A324" s="1">
        <f>Ohjesivu!$C$2</f>
        <v>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7"/>
      <c r="R324" s="7"/>
      <c r="S324" s="7"/>
      <c r="T324" s="6"/>
      <c r="U324" s="6"/>
      <c r="V324" s="7"/>
      <c r="W324" s="1"/>
      <c r="X324" s="42"/>
      <c r="Y324" s="43"/>
      <c r="Z324" s="42"/>
    </row>
    <row r="325" spans="1:26" ht="11.25" customHeight="1" x14ac:dyDescent="0.2">
      <c r="A325" s="1">
        <f>Ohjesivu!$C$2</f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7"/>
      <c r="R325" s="7"/>
      <c r="S325" s="7"/>
      <c r="T325" s="6"/>
      <c r="U325" s="6"/>
      <c r="V325" s="7"/>
      <c r="W325" s="1"/>
      <c r="X325" s="42"/>
      <c r="Y325" s="43"/>
      <c r="Z325" s="42"/>
    </row>
    <row r="326" spans="1:26" ht="11.25" customHeight="1" x14ac:dyDescent="0.2">
      <c r="A326" s="1">
        <f>Ohjesivu!$C$2</f>
        <v>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7"/>
      <c r="R326" s="7"/>
      <c r="S326" s="7"/>
      <c r="T326" s="6"/>
      <c r="U326" s="6"/>
      <c r="V326" s="7"/>
      <c r="W326" s="1"/>
      <c r="X326" s="42"/>
      <c r="Y326" s="43"/>
      <c r="Z326" s="42"/>
    </row>
    <row r="327" spans="1:26" ht="11.25" customHeight="1" x14ac:dyDescent="0.2">
      <c r="A327" s="1">
        <f>Ohjesivu!$C$2</f>
        <v>0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7"/>
      <c r="R327" s="7"/>
      <c r="S327" s="7"/>
      <c r="T327" s="6"/>
      <c r="U327" s="6"/>
      <c r="V327" s="7"/>
      <c r="W327" s="1"/>
      <c r="X327" s="42"/>
      <c r="Y327" s="43"/>
      <c r="Z327" s="42"/>
    </row>
    <row r="328" spans="1:26" ht="11.25" customHeight="1" x14ac:dyDescent="0.2">
      <c r="A328" s="1">
        <f>Ohjesivu!$C$2</f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7"/>
      <c r="R328" s="7"/>
      <c r="S328" s="7"/>
      <c r="T328" s="6"/>
      <c r="U328" s="6"/>
      <c r="V328" s="7"/>
      <c r="W328" s="1"/>
      <c r="X328" s="42"/>
      <c r="Y328" s="43"/>
      <c r="Z328" s="42"/>
    </row>
    <row r="329" spans="1:26" ht="11.25" customHeight="1" x14ac:dyDescent="0.2">
      <c r="A329" s="1">
        <f>Ohjesivu!$C$2</f>
        <v>0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7"/>
      <c r="R329" s="7"/>
      <c r="S329" s="7"/>
      <c r="T329" s="6"/>
      <c r="U329" s="6"/>
      <c r="V329" s="7"/>
      <c r="W329" s="1"/>
      <c r="X329" s="42"/>
      <c r="Y329" s="43"/>
      <c r="Z329" s="42"/>
    </row>
    <row r="330" spans="1:26" ht="11.25" customHeight="1" x14ac:dyDescent="0.2">
      <c r="A330" s="1">
        <f>Ohjesivu!$C$2</f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7"/>
      <c r="R330" s="7"/>
      <c r="S330" s="7"/>
      <c r="T330" s="6"/>
      <c r="U330" s="6"/>
      <c r="V330" s="7"/>
      <c r="W330" s="1"/>
      <c r="X330" s="42"/>
      <c r="Y330" s="43"/>
      <c r="Z330" s="42"/>
    </row>
    <row r="331" spans="1:26" ht="11.25" customHeight="1" x14ac:dyDescent="0.2">
      <c r="A331" s="1">
        <f>Ohjesivu!$C$2</f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7"/>
      <c r="R331" s="7"/>
      <c r="S331" s="7"/>
      <c r="T331" s="6"/>
      <c r="U331" s="6"/>
      <c r="V331" s="7"/>
      <c r="W331" s="1"/>
      <c r="X331" s="42"/>
      <c r="Y331" s="43"/>
      <c r="Z331" s="42"/>
    </row>
    <row r="332" spans="1:26" ht="11.25" customHeight="1" x14ac:dyDescent="0.2">
      <c r="A332" s="1">
        <f>Ohjesivu!$C$2</f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7"/>
      <c r="R332" s="7"/>
      <c r="S332" s="7"/>
      <c r="T332" s="6"/>
      <c r="U332" s="6"/>
      <c r="V332" s="7"/>
      <c r="W332" s="1"/>
      <c r="X332" s="42"/>
      <c r="Y332" s="43"/>
      <c r="Z332" s="42"/>
    </row>
    <row r="333" spans="1:26" ht="11.25" customHeight="1" x14ac:dyDescent="0.2">
      <c r="A333" s="1">
        <f>Ohjesivu!$C$2</f>
        <v>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7"/>
      <c r="R333" s="7"/>
      <c r="S333" s="7"/>
      <c r="T333" s="6"/>
      <c r="U333" s="6"/>
      <c r="V333" s="7"/>
      <c r="W333" s="1"/>
      <c r="X333" s="42"/>
      <c r="Y333" s="43"/>
      <c r="Z333" s="42"/>
    </row>
    <row r="334" spans="1:26" ht="11.25" customHeight="1" x14ac:dyDescent="0.2">
      <c r="A334" s="1">
        <f>Ohjesivu!$C$2</f>
        <v>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7"/>
      <c r="R334" s="7"/>
      <c r="S334" s="7"/>
      <c r="T334" s="6"/>
      <c r="U334" s="6"/>
      <c r="V334" s="7"/>
      <c r="W334" s="1"/>
      <c r="X334" s="42"/>
      <c r="Y334" s="43"/>
      <c r="Z334" s="42"/>
    </row>
    <row r="335" spans="1:26" ht="11.25" customHeight="1" x14ac:dyDescent="0.2">
      <c r="A335" s="1">
        <f>Ohjesivu!$C$2</f>
        <v>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7"/>
      <c r="R335" s="7"/>
      <c r="S335" s="7"/>
      <c r="T335" s="6"/>
      <c r="U335" s="6"/>
      <c r="V335" s="7"/>
      <c r="W335" s="1"/>
      <c r="X335" s="42"/>
      <c r="Y335" s="43"/>
      <c r="Z335" s="42"/>
    </row>
    <row r="336" spans="1:26" ht="11.25" customHeight="1" x14ac:dyDescent="0.2">
      <c r="A336" s="1">
        <f>Ohjesivu!$C$2</f>
        <v>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7"/>
      <c r="R336" s="7"/>
      <c r="S336" s="7"/>
      <c r="T336" s="6"/>
      <c r="U336" s="6"/>
      <c r="V336" s="7"/>
      <c r="W336" s="1"/>
      <c r="X336" s="42"/>
      <c r="Y336" s="43"/>
      <c r="Z336" s="42"/>
    </row>
    <row r="337" spans="1:26" ht="11.25" customHeight="1" x14ac:dyDescent="0.2">
      <c r="A337" s="1">
        <f>Ohjesivu!$C$2</f>
        <v>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7"/>
      <c r="R337" s="7"/>
      <c r="S337" s="7"/>
      <c r="T337" s="6"/>
      <c r="U337" s="6"/>
      <c r="V337" s="7"/>
      <c r="W337" s="1"/>
      <c r="X337" s="42"/>
      <c r="Y337" s="43"/>
      <c r="Z337" s="42"/>
    </row>
    <row r="338" spans="1:26" ht="11.25" customHeight="1" x14ac:dyDescent="0.2">
      <c r="A338" s="1">
        <f>Ohjesivu!$C$2</f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7"/>
      <c r="R338" s="7"/>
      <c r="S338" s="7"/>
      <c r="T338" s="6"/>
      <c r="U338" s="6"/>
      <c r="V338" s="7"/>
      <c r="W338" s="1"/>
      <c r="X338" s="42"/>
      <c r="Y338" s="43"/>
      <c r="Z338" s="42"/>
    </row>
    <row r="339" spans="1:26" ht="11.25" customHeight="1" x14ac:dyDescent="0.2">
      <c r="A339" s="1">
        <f>Ohjesivu!$C$2</f>
        <v>0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7"/>
      <c r="R339" s="7"/>
      <c r="S339" s="7"/>
      <c r="T339" s="6"/>
      <c r="U339" s="6"/>
      <c r="V339" s="7"/>
      <c r="W339" s="1"/>
      <c r="X339" s="42"/>
      <c r="Y339" s="43"/>
      <c r="Z339" s="42"/>
    </row>
    <row r="340" spans="1:26" ht="11.25" customHeight="1" x14ac:dyDescent="0.2">
      <c r="A340" s="1">
        <f>Ohjesivu!$C$2</f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7"/>
      <c r="R340" s="7"/>
      <c r="S340" s="7"/>
      <c r="T340" s="6"/>
      <c r="U340" s="6"/>
      <c r="V340" s="7"/>
      <c r="W340" s="1"/>
      <c r="X340" s="42"/>
      <c r="Y340" s="43"/>
      <c r="Z340" s="42"/>
    </row>
    <row r="341" spans="1:26" ht="11.25" customHeight="1" x14ac:dyDescent="0.2">
      <c r="A341" s="1">
        <f>Ohjesivu!$C$2</f>
        <v>0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7"/>
      <c r="R341" s="7"/>
      <c r="S341" s="7"/>
      <c r="T341" s="6"/>
      <c r="U341" s="6"/>
      <c r="V341" s="7"/>
      <c r="W341" s="1"/>
      <c r="X341" s="42"/>
      <c r="Y341" s="43"/>
      <c r="Z341" s="42"/>
    </row>
    <row r="342" spans="1:26" ht="11.25" customHeight="1" x14ac:dyDescent="0.2">
      <c r="A342" s="1">
        <f>Ohjesivu!$C$2</f>
        <v>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7"/>
      <c r="R342" s="7"/>
      <c r="S342" s="7"/>
      <c r="T342" s="6"/>
      <c r="U342" s="6"/>
      <c r="V342" s="7"/>
      <c r="W342" s="1"/>
      <c r="X342" s="42"/>
      <c r="Y342" s="43"/>
      <c r="Z342" s="42"/>
    </row>
    <row r="343" spans="1:26" ht="11.25" customHeight="1" x14ac:dyDescent="0.2">
      <c r="A343" s="1">
        <f>Ohjesivu!$C$2</f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7"/>
      <c r="R343" s="7"/>
      <c r="S343" s="7"/>
      <c r="T343" s="6"/>
      <c r="U343" s="6"/>
      <c r="V343" s="7"/>
      <c r="W343" s="1"/>
      <c r="X343" s="42"/>
      <c r="Y343" s="43"/>
      <c r="Z343" s="42"/>
    </row>
    <row r="344" spans="1:26" ht="11.25" customHeight="1" x14ac:dyDescent="0.2">
      <c r="A344" s="1">
        <f>Ohjesivu!$C$2</f>
        <v>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7"/>
      <c r="R344" s="7"/>
      <c r="S344" s="7"/>
      <c r="T344" s="6"/>
      <c r="U344" s="6"/>
      <c r="V344" s="7"/>
      <c r="W344" s="1"/>
      <c r="X344" s="42"/>
      <c r="Y344" s="43"/>
      <c r="Z344" s="42"/>
    </row>
    <row r="345" spans="1:26" ht="11.25" customHeight="1" x14ac:dyDescent="0.2">
      <c r="A345" s="1">
        <f>Ohjesivu!$C$2</f>
        <v>0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7"/>
      <c r="R345" s="7"/>
      <c r="S345" s="7"/>
      <c r="T345" s="6"/>
      <c r="U345" s="6"/>
      <c r="V345" s="7"/>
      <c r="W345" s="1"/>
      <c r="X345" s="42"/>
      <c r="Y345" s="43"/>
      <c r="Z345" s="42"/>
    </row>
    <row r="346" spans="1:26" ht="11.25" customHeight="1" x14ac:dyDescent="0.2">
      <c r="A346" s="1">
        <f>Ohjesivu!$C$2</f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7"/>
      <c r="R346" s="7"/>
      <c r="S346" s="7"/>
      <c r="T346" s="6"/>
      <c r="U346" s="6"/>
      <c r="V346" s="7"/>
      <c r="W346" s="1"/>
      <c r="X346" s="42"/>
      <c r="Y346" s="43"/>
      <c r="Z346" s="42"/>
    </row>
    <row r="347" spans="1:26" ht="11.25" customHeight="1" x14ac:dyDescent="0.2">
      <c r="A347" s="1">
        <f>Ohjesivu!$C$2</f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7"/>
      <c r="R347" s="7"/>
      <c r="S347" s="7"/>
      <c r="T347" s="6"/>
      <c r="U347" s="6"/>
      <c r="V347" s="7"/>
      <c r="W347" s="1"/>
      <c r="X347" s="42"/>
      <c r="Y347" s="43"/>
      <c r="Z347" s="42"/>
    </row>
    <row r="348" spans="1:26" ht="11.25" customHeight="1" x14ac:dyDescent="0.2">
      <c r="A348" s="1">
        <f>Ohjesivu!$C$2</f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7"/>
      <c r="R348" s="7"/>
      <c r="S348" s="7"/>
      <c r="T348" s="6"/>
      <c r="U348" s="6"/>
      <c r="V348" s="7"/>
      <c r="W348" s="1"/>
      <c r="X348" s="42"/>
      <c r="Y348" s="43"/>
      <c r="Z348" s="42"/>
    </row>
    <row r="349" spans="1:26" ht="11.25" customHeight="1" x14ac:dyDescent="0.2">
      <c r="A349" s="1">
        <f>Ohjesivu!$C$2</f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7"/>
      <c r="R349" s="7"/>
      <c r="S349" s="7"/>
      <c r="T349" s="6"/>
      <c r="U349" s="6"/>
      <c r="V349" s="7"/>
      <c r="W349" s="1"/>
      <c r="X349" s="42"/>
      <c r="Y349" s="43"/>
      <c r="Z349" s="42"/>
    </row>
    <row r="350" spans="1:26" ht="11.25" customHeight="1" x14ac:dyDescent="0.2">
      <c r="A350" s="1">
        <f>Ohjesivu!$C$2</f>
        <v>0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7"/>
      <c r="R350" s="7"/>
      <c r="S350" s="7"/>
      <c r="T350" s="6"/>
      <c r="U350" s="6"/>
      <c r="V350" s="7"/>
      <c r="W350" s="1"/>
      <c r="X350" s="42"/>
      <c r="Y350" s="43"/>
      <c r="Z350" s="42"/>
    </row>
    <row r="351" spans="1:26" ht="11.25" customHeight="1" x14ac:dyDescent="0.2">
      <c r="A351" s="1">
        <f>Ohjesivu!$C$2</f>
        <v>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7"/>
      <c r="R351" s="7"/>
      <c r="S351" s="7"/>
      <c r="T351" s="6"/>
      <c r="U351" s="6"/>
      <c r="V351" s="7"/>
      <c r="W351" s="1"/>
      <c r="X351" s="42"/>
      <c r="Y351" s="43"/>
      <c r="Z351" s="42"/>
    </row>
    <row r="352" spans="1:26" ht="11.25" customHeight="1" x14ac:dyDescent="0.2">
      <c r="A352" s="1">
        <f>Ohjesivu!$C$2</f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7"/>
      <c r="R352" s="7"/>
      <c r="S352" s="7"/>
      <c r="T352" s="6"/>
      <c r="U352" s="6"/>
      <c r="V352" s="7"/>
      <c r="W352" s="1"/>
      <c r="X352" s="42"/>
      <c r="Y352" s="43"/>
      <c r="Z352" s="42"/>
    </row>
    <row r="353" spans="1:26" ht="11.25" customHeight="1" x14ac:dyDescent="0.2">
      <c r="A353" s="1">
        <f>Ohjesivu!$C$2</f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7"/>
      <c r="R353" s="7"/>
      <c r="S353" s="7"/>
      <c r="T353" s="6"/>
      <c r="U353" s="6"/>
      <c r="V353" s="7"/>
      <c r="W353" s="1"/>
      <c r="X353" s="42"/>
      <c r="Y353" s="43"/>
      <c r="Z353" s="42"/>
    </row>
    <row r="354" spans="1:26" ht="11.25" customHeight="1" x14ac:dyDescent="0.2">
      <c r="A354" s="1">
        <f>Ohjesivu!$C$2</f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7"/>
      <c r="R354" s="7"/>
      <c r="S354" s="7"/>
      <c r="T354" s="6"/>
      <c r="U354" s="6"/>
      <c r="V354" s="7"/>
      <c r="W354" s="1"/>
      <c r="X354" s="42"/>
      <c r="Y354" s="43"/>
      <c r="Z354" s="42"/>
    </row>
    <row r="355" spans="1:26" ht="11.25" customHeight="1" x14ac:dyDescent="0.2">
      <c r="A355" s="1">
        <f>Ohjesivu!$C$2</f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7"/>
      <c r="R355" s="7"/>
      <c r="S355" s="7"/>
      <c r="T355" s="6"/>
      <c r="U355" s="6"/>
      <c r="V355" s="7"/>
      <c r="W355" s="1"/>
      <c r="X355" s="42"/>
      <c r="Y355" s="43"/>
      <c r="Z355" s="42"/>
    </row>
    <row r="356" spans="1:26" ht="11.25" customHeight="1" x14ac:dyDescent="0.2">
      <c r="A356" s="1">
        <f>Ohjesivu!$C$2</f>
        <v>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7"/>
      <c r="R356" s="7"/>
      <c r="S356" s="7"/>
      <c r="T356" s="6"/>
      <c r="U356" s="6"/>
      <c r="V356" s="7"/>
      <c r="W356" s="1"/>
      <c r="X356" s="42"/>
      <c r="Y356" s="43"/>
      <c r="Z356" s="42"/>
    </row>
    <row r="357" spans="1:26" ht="11.25" customHeight="1" x14ac:dyDescent="0.2">
      <c r="A357" s="1">
        <f>Ohjesivu!$C$2</f>
        <v>0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7"/>
      <c r="R357" s="7"/>
      <c r="S357" s="7"/>
      <c r="T357" s="6"/>
      <c r="U357" s="6"/>
      <c r="V357" s="7"/>
      <c r="W357" s="1"/>
      <c r="X357" s="42"/>
      <c r="Y357" s="43"/>
      <c r="Z357" s="42"/>
    </row>
    <row r="358" spans="1:26" ht="11.25" customHeight="1" x14ac:dyDescent="0.2">
      <c r="A358" s="1">
        <f>Ohjesivu!$C$2</f>
        <v>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7"/>
      <c r="R358" s="7"/>
      <c r="S358" s="7"/>
      <c r="T358" s="6"/>
      <c r="U358" s="6"/>
      <c r="V358" s="7"/>
      <c r="W358" s="1"/>
      <c r="X358" s="42"/>
      <c r="Y358" s="43"/>
      <c r="Z358" s="42"/>
    </row>
    <row r="359" spans="1:26" ht="11.25" customHeight="1" x14ac:dyDescent="0.2">
      <c r="A359" s="1">
        <f>Ohjesivu!$C$2</f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7"/>
      <c r="R359" s="7"/>
      <c r="S359" s="7"/>
      <c r="T359" s="6"/>
      <c r="U359" s="6"/>
      <c r="V359" s="7"/>
      <c r="W359" s="1"/>
      <c r="X359" s="42"/>
      <c r="Y359" s="43"/>
      <c r="Z359" s="42"/>
    </row>
    <row r="360" spans="1:26" ht="11.25" customHeight="1" x14ac:dyDescent="0.2">
      <c r="A360" s="1">
        <f>Ohjesivu!$C$2</f>
        <v>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7"/>
      <c r="R360" s="7"/>
      <c r="S360" s="7"/>
      <c r="T360" s="6"/>
      <c r="U360" s="6"/>
      <c r="V360" s="7"/>
      <c r="W360" s="1"/>
      <c r="X360" s="42"/>
      <c r="Y360" s="43"/>
      <c r="Z360" s="42"/>
    </row>
    <row r="361" spans="1:26" ht="11.25" customHeight="1" x14ac:dyDescent="0.2">
      <c r="A361" s="1">
        <f>Ohjesivu!$C$2</f>
        <v>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7"/>
      <c r="R361" s="7"/>
      <c r="S361" s="7"/>
      <c r="T361" s="6"/>
      <c r="U361" s="6"/>
      <c r="V361" s="7"/>
      <c r="W361" s="1"/>
      <c r="X361" s="42"/>
      <c r="Y361" s="43"/>
      <c r="Z361" s="42"/>
    </row>
    <row r="362" spans="1:26" ht="11.25" customHeight="1" x14ac:dyDescent="0.2">
      <c r="A362" s="1">
        <f>Ohjesivu!$C$2</f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7"/>
      <c r="R362" s="7"/>
      <c r="S362" s="7"/>
      <c r="T362" s="6"/>
      <c r="U362" s="6"/>
      <c r="V362" s="7"/>
      <c r="W362" s="1"/>
      <c r="X362" s="42"/>
      <c r="Y362" s="43"/>
      <c r="Z362" s="42"/>
    </row>
    <row r="363" spans="1:26" ht="11.25" customHeight="1" x14ac:dyDescent="0.2">
      <c r="A363" s="1">
        <f>Ohjesivu!$C$2</f>
        <v>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7"/>
      <c r="R363" s="7"/>
      <c r="S363" s="7"/>
      <c r="T363" s="6"/>
      <c r="U363" s="6"/>
      <c r="V363" s="7"/>
      <c r="W363" s="1"/>
      <c r="X363" s="42"/>
      <c r="Y363" s="43"/>
      <c r="Z363" s="42"/>
    </row>
    <row r="364" spans="1:26" ht="11.25" customHeight="1" x14ac:dyDescent="0.2">
      <c r="A364" s="1">
        <f>Ohjesivu!$C$2</f>
        <v>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7"/>
      <c r="R364" s="7"/>
      <c r="S364" s="7"/>
      <c r="T364" s="6"/>
      <c r="U364" s="6"/>
      <c r="V364" s="7"/>
      <c r="W364" s="1"/>
      <c r="X364" s="42"/>
      <c r="Y364" s="43"/>
      <c r="Z364" s="42"/>
    </row>
    <row r="365" spans="1:26" ht="11.25" customHeight="1" x14ac:dyDescent="0.2">
      <c r="A365" s="1">
        <f>Ohjesivu!$C$2</f>
        <v>0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7"/>
      <c r="R365" s="7"/>
      <c r="S365" s="7"/>
      <c r="T365" s="6"/>
      <c r="U365" s="6"/>
      <c r="V365" s="7"/>
      <c r="W365" s="1"/>
      <c r="X365" s="42"/>
      <c r="Y365" s="43"/>
      <c r="Z365" s="42"/>
    </row>
    <row r="366" spans="1:26" ht="11.25" customHeight="1" x14ac:dyDescent="0.2">
      <c r="A366" s="1">
        <f>Ohjesivu!$C$2</f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7"/>
      <c r="R366" s="7"/>
      <c r="S366" s="7"/>
      <c r="T366" s="6"/>
      <c r="U366" s="6"/>
      <c r="V366" s="7"/>
      <c r="W366" s="1"/>
      <c r="X366" s="42"/>
      <c r="Y366" s="43"/>
      <c r="Z366" s="42"/>
    </row>
    <row r="367" spans="1:26" ht="11.25" customHeight="1" x14ac:dyDescent="0.2">
      <c r="A367" s="1">
        <f>Ohjesivu!$C$2</f>
        <v>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7"/>
      <c r="R367" s="7"/>
      <c r="S367" s="7"/>
      <c r="T367" s="6"/>
      <c r="U367" s="6"/>
      <c r="V367" s="7"/>
      <c r="W367" s="1"/>
      <c r="X367" s="42"/>
      <c r="Y367" s="43"/>
      <c r="Z367" s="42"/>
    </row>
    <row r="368" spans="1:26" ht="11.25" customHeight="1" x14ac:dyDescent="0.2">
      <c r="A368" s="1">
        <f>Ohjesivu!$C$2</f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7"/>
      <c r="R368" s="7"/>
      <c r="S368" s="7"/>
      <c r="T368" s="6"/>
      <c r="U368" s="6"/>
      <c r="V368" s="7"/>
      <c r="W368" s="1"/>
      <c r="X368" s="42"/>
      <c r="Y368" s="43"/>
      <c r="Z368" s="42"/>
    </row>
    <row r="369" spans="1:26" ht="11.25" customHeight="1" x14ac:dyDescent="0.2">
      <c r="A369" s="1">
        <f>Ohjesivu!$C$2</f>
        <v>0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7"/>
      <c r="R369" s="7"/>
      <c r="S369" s="7"/>
      <c r="T369" s="6"/>
      <c r="U369" s="6"/>
      <c r="V369" s="7"/>
      <c r="W369" s="1"/>
      <c r="X369" s="42"/>
      <c r="Y369" s="43"/>
      <c r="Z369" s="42"/>
    </row>
    <row r="370" spans="1:26" ht="11.25" customHeight="1" x14ac:dyDescent="0.2">
      <c r="A370" s="1">
        <f>Ohjesivu!$C$2</f>
        <v>0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7"/>
      <c r="R370" s="7"/>
      <c r="S370" s="7"/>
      <c r="T370" s="6"/>
      <c r="U370" s="6"/>
      <c r="V370" s="7"/>
      <c r="W370" s="1"/>
      <c r="X370" s="42"/>
      <c r="Y370" s="43"/>
      <c r="Z370" s="42"/>
    </row>
    <row r="371" spans="1:26" ht="11.25" customHeight="1" x14ac:dyDescent="0.2">
      <c r="A371" s="1">
        <f>Ohjesivu!$C$2</f>
        <v>0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7"/>
      <c r="R371" s="7"/>
      <c r="S371" s="7"/>
      <c r="T371" s="6"/>
      <c r="U371" s="6"/>
      <c r="V371" s="7"/>
      <c r="W371" s="1"/>
      <c r="X371" s="42"/>
      <c r="Y371" s="43"/>
      <c r="Z371" s="42"/>
    </row>
    <row r="372" spans="1:26" ht="11.25" customHeight="1" x14ac:dyDescent="0.2">
      <c r="A372" s="1">
        <f>Ohjesivu!$C$2</f>
        <v>0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7"/>
      <c r="R372" s="7"/>
      <c r="S372" s="7"/>
      <c r="T372" s="6"/>
      <c r="U372" s="6"/>
      <c r="V372" s="7"/>
      <c r="W372" s="1"/>
      <c r="X372" s="42"/>
      <c r="Y372" s="43"/>
      <c r="Z372" s="42"/>
    </row>
    <row r="373" spans="1:26" ht="11.25" customHeight="1" x14ac:dyDescent="0.2">
      <c r="A373" s="1">
        <f>Ohjesivu!$C$2</f>
        <v>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7"/>
      <c r="R373" s="7"/>
      <c r="S373" s="7"/>
      <c r="T373" s="6"/>
      <c r="U373" s="6"/>
      <c r="V373" s="7"/>
      <c r="W373" s="1"/>
      <c r="X373" s="42"/>
      <c r="Y373" s="43"/>
      <c r="Z373" s="42"/>
    </row>
    <row r="374" spans="1:26" ht="11.25" customHeight="1" x14ac:dyDescent="0.2">
      <c r="A374" s="1">
        <f>Ohjesivu!$C$2</f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7"/>
      <c r="R374" s="7"/>
      <c r="S374" s="7"/>
      <c r="T374" s="6"/>
      <c r="U374" s="6"/>
      <c r="V374" s="7"/>
      <c r="W374" s="1"/>
      <c r="X374" s="42"/>
      <c r="Y374" s="43"/>
      <c r="Z374" s="42"/>
    </row>
    <row r="375" spans="1:26" ht="11.25" customHeight="1" x14ac:dyDescent="0.2">
      <c r="A375" s="1">
        <f>Ohjesivu!$C$2</f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7"/>
      <c r="R375" s="7"/>
      <c r="S375" s="7"/>
      <c r="T375" s="6"/>
      <c r="U375" s="6"/>
      <c r="V375" s="7"/>
      <c r="W375" s="1"/>
      <c r="X375" s="42"/>
      <c r="Y375" s="43"/>
      <c r="Z375" s="42"/>
    </row>
    <row r="376" spans="1:26" ht="11.25" customHeight="1" x14ac:dyDescent="0.2">
      <c r="A376" s="1">
        <f>Ohjesivu!$C$2</f>
        <v>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7"/>
      <c r="R376" s="7"/>
      <c r="S376" s="7"/>
      <c r="T376" s="6"/>
      <c r="U376" s="6"/>
      <c r="V376" s="7"/>
      <c r="W376" s="1"/>
      <c r="X376" s="42"/>
      <c r="Y376" s="43"/>
      <c r="Z376" s="42"/>
    </row>
    <row r="377" spans="1:26" ht="11.25" customHeight="1" x14ac:dyDescent="0.2">
      <c r="A377" s="1">
        <f>Ohjesivu!$C$2</f>
        <v>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7"/>
      <c r="R377" s="7"/>
      <c r="S377" s="7"/>
      <c r="T377" s="6"/>
      <c r="U377" s="6"/>
      <c r="V377" s="7"/>
      <c r="W377" s="1"/>
      <c r="X377" s="42"/>
      <c r="Y377" s="43"/>
      <c r="Z377" s="42"/>
    </row>
    <row r="378" spans="1:26" ht="11.25" customHeight="1" x14ac:dyDescent="0.2">
      <c r="A378" s="1">
        <f>Ohjesivu!$C$2</f>
        <v>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7"/>
      <c r="R378" s="7"/>
      <c r="S378" s="7"/>
      <c r="T378" s="6"/>
      <c r="U378" s="6"/>
      <c r="V378" s="7"/>
      <c r="W378" s="1"/>
      <c r="X378" s="42"/>
      <c r="Y378" s="43"/>
      <c r="Z378" s="42"/>
    </row>
    <row r="379" spans="1:26" ht="11.25" customHeight="1" x14ac:dyDescent="0.2">
      <c r="A379" s="1">
        <f>Ohjesivu!$C$2</f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7"/>
      <c r="R379" s="7"/>
      <c r="S379" s="7"/>
      <c r="T379" s="6"/>
      <c r="U379" s="6"/>
      <c r="V379" s="7"/>
      <c r="W379" s="1"/>
      <c r="X379" s="42"/>
      <c r="Y379" s="43"/>
      <c r="Z379" s="42"/>
    </row>
    <row r="380" spans="1:26" ht="11.25" customHeight="1" x14ac:dyDescent="0.2">
      <c r="A380" s="1">
        <f>Ohjesivu!$C$2</f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7"/>
      <c r="R380" s="7"/>
      <c r="S380" s="7"/>
      <c r="T380" s="6"/>
      <c r="U380" s="6"/>
      <c r="V380" s="7"/>
      <c r="W380" s="1"/>
      <c r="X380" s="42"/>
      <c r="Y380" s="43"/>
      <c r="Z380" s="42"/>
    </row>
    <row r="381" spans="1:26" ht="11.25" customHeight="1" x14ac:dyDescent="0.2">
      <c r="A381" s="1">
        <f>Ohjesivu!$C$2</f>
        <v>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7"/>
      <c r="R381" s="7"/>
      <c r="S381" s="7"/>
      <c r="T381" s="6"/>
      <c r="U381" s="6"/>
      <c r="V381" s="7"/>
      <c r="W381" s="1"/>
      <c r="X381" s="42"/>
      <c r="Y381" s="43"/>
      <c r="Z381" s="42"/>
    </row>
    <row r="382" spans="1:26" ht="11.25" customHeight="1" x14ac:dyDescent="0.2">
      <c r="A382" s="1">
        <f>Ohjesivu!$C$2</f>
        <v>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7"/>
      <c r="R382" s="7"/>
      <c r="S382" s="7"/>
      <c r="T382" s="6"/>
      <c r="U382" s="6"/>
      <c r="V382" s="7"/>
      <c r="W382" s="1"/>
      <c r="X382" s="42"/>
      <c r="Y382" s="43"/>
      <c r="Z382" s="42"/>
    </row>
    <row r="383" spans="1:26" ht="11.25" customHeight="1" x14ac:dyDescent="0.2">
      <c r="A383" s="1">
        <f>Ohjesivu!$C$2</f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7"/>
      <c r="R383" s="7"/>
      <c r="S383" s="7"/>
      <c r="T383" s="6"/>
      <c r="U383" s="6"/>
      <c r="V383" s="7"/>
      <c r="W383" s="1"/>
      <c r="X383" s="42"/>
      <c r="Y383" s="43"/>
      <c r="Z383" s="42"/>
    </row>
    <row r="384" spans="1:26" ht="11.25" customHeight="1" x14ac:dyDescent="0.2">
      <c r="A384" s="1">
        <f>Ohjesivu!$C$2</f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7"/>
      <c r="R384" s="7"/>
      <c r="S384" s="7"/>
      <c r="T384" s="6"/>
      <c r="U384" s="6"/>
      <c r="V384" s="7"/>
      <c r="W384" s="1"/>
      <c r="X384" s="42"/>
      <c r="Y384" s="43"/>
      <c r="Z384" s="42"/>
    </row>
    <row r="385" spans="1:26" ht="11.25" customHeight="1" x14ac:dyDescent="0.2">
      <c r="A385" s="1">
        <f>Ohjesivu!$C$2</f>
        <v>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7"/>
      <c r="R385" s="7"/>
      <c r="S385" s="7"/>
      <c r="T385" s="6"/>
      <c r="U385" s="6"/>
      <c r="V385" s="7"/>
      <c r="W385" s="1"/>
      <c r="X385" s="42"/>
      <c r="Y385" s="43"/>
      <c r="Z385" s="42"/>
    </row>
    <row r="386" spans="1:26" ht="11.25" customHeight="1" x14ac:dyDescent="0.2">
      <c r="A386" s="1">
        <f>Ohjesivu!$C$2</f>
        <v>0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7"/>
      <c r="R386" s="7"/>
      <c r="S386" s="7"/>
      <c r="T386" s="6"/>
      <c r="U386" s="6"/>
      <c r="V386" s="7"/>
      <c r="W386" s="1"/>
      <c r="X386" s="42"/>
      <c r="Y386" s="43"/>
      <c r="Z386" s="42"/>
    </row>
    <row r="387" spans="1:26" ht="11.25" customHeight="1" x14ac:dyDescent="0.2">
      <c r="A387" s="1">
        <f>Ohjesivu!$C$2</f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7"/>
      <c r="R387" s="7"/>
      <c r="S387" s="7"/>
      <c r="T387" s="6"/>
      <c r="U387" s="6"/>
      <c r="V387" s="7"/>
      <c r="W387" s="1"/>
      <c r="X387" s="42"/>
      <c r="Y387" s="43"/>
      <c r="Z387" s="42"/>
    </row>
    <row r="388" spans="1:26" ht="11.25" customHeight="1" x14ac:dyDescent="0.2">
      <c r="A388" s="1">
        <f>Ohjesivu!$C$2</f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7"/>
      <c r="R388" s="7"/>
      <c r="S388" s="7"/>
      <c r="T388" s="6"/>
      <c r="U388" s="6"/>
      <c r="V388" s="7"/>
      <c r="W388" s="1"/>
      <c r="X388" s="42"/>
      <c r="Y388" s="43"/>
      <c r="Z388" s="42"/>
    </row>
    <row r="389" spans="1:26" ht="11.25" customHeight="1" x14ac:dyDescent="0.2">
      <c r="A389" s="1">
        <f>Ohjesivu!$C$2</f>
        <v>0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7"/>
      <c r="R389" s="7"/>
      <c r="S389" s="7"/>
      <c r="T389" s="6"/>
      <c r="U389" s="6"/>
      <c r="V389" s="7"/>
      <c r="W389" s="1"/>
      <c r="X389" s="42"/>
      <c r="Y389" s="43"/>
      <c r="Z389" s="42"/>
    </row>
    <row r="390" spans="1:26" ht="11.25" customHeight="1" x14ac:dyDescent="0.2">
      <c r="A390" s="1">
        <f>Ohjesivu!$C$2</f>
        <v>0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7"/>
      <c r="R390" s="7"/>
      <c r="S390" s="7"/>
      <c r="T390" s="6"/>
      <c r="U390" s="6"/>
      <c r="V390" s="7"/>
      <c r="W390" s="1"/>
      <c r="X390" s="42"/>
      <c r="Y390" s="43"/>
      <c r="Z390" s="42"/>
    </row>
    <row r="391" spans="1:26" ht="11.25" customHeight="1" x14ac:dyDescent="0.2">
      <c r="A391" s="1">
        <f>Ohjesivu!$C$2</f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7"/>
      <c r="R391" s="7"/>
      <c r="S391" s="7"/>
      <c r="T391" s="6"/>
      <c r="U391" s="6"/>
      <c r="V391" s="7"/>
      <c r="W391" s="1"/>
      <c r="X391" s="42"/>
      <c r="Y391" s="43"/>
      <c r="Z391" s="42"/>
    </row>
    <row r="392" spans="1:26" ht="11.25" customHeight="1" x14ac:dyDescent="0.2">
      <c r="A392" s="1">
        <f>Ohjesivu!$C$2</f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7"/>
      <c r="R392" s="7"/>
      <c r="S392" s="7"/>
      <c r="T392" s="6"/>
      <c r="U392" s="6"/>
      <c r="V392" s="7"/>
      <c r="W392" s="1"/>
      <c r="X392" s="42"/>
      <c r="Y392" s="43"/>
      <c r="Z392" s="42"/>
    </row>
    <row r="393" spans="1:26" ht="11.25" customHeight="1" x14ac:dyDescent="0.2">
      <c r="A393" s="1">
        <f>Ohjesivu!$C$2</f>
        <v>0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7"/>
      <c r="R393" s="7"/>
      <c r="S393" s="7"/>
      <c r="T393" s="6"/>
      <c r="U393" s="6"/>
      <c r="V393" s="7"/>
      <c r="W393" s="1"/>
      <c r="X393" s="42"/>
      <c r="Y393" s="43"/>
      <c r="Z393" s="42"/>
    </row>
    <row r="394" spans="1:26" ht="11.25" customHeight="1" x14ac:dyDescent="0.2">
      <c r="A394" s="1">
        <f>Ohjesivu!$C$2</f>
        <v>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7"/>
      <c r="R394" s="7"/>
      <c r="S394" s="7"/>
      <c r="T394" s="6"/>
      <c r="U394" s="6"/>
      <c r="V394" s="7"/>
      <c r="W394" s="1"/>
      <c r="X394" s="42"/>
      <c r="Y394" s="43"/>
      <c r="Z394" s="42"/>
    </row>
    <row r="395" spans="1:26" ht="11.25" customHeight="1" x14ac:dyDescent="0.2">
      <c r="A395" s="1">
        <f>Ohjesivu!$C$2</f>
        <v>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7"/>
      <c r="R395" s="7"/>
      <c r="S395" s="7"/>
      <c r="T395" s="6"/>
      <c r="U395" s="6"/>
      <c r="V395" s="7"/>
      <c r="W395" s="1"/>
      <c r="X395" s="42"/>
      <c r="Y395" s="43"/>
      <c r="Z395" s="42"/>
    </row>
    <row r="396" spans="1:26" ht="11.25" customHeight="1" x14ac:dyDescent="0.2">
      <c r="A396" s="1">
        <f>Ohjesivu!$C$2</f>
        <v>0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7"/>
      <c r="R396" s="7"/>
      <c r="S396" s="7"/>
      <c r="T396" s="6"/>
      <c r="U396" s="6"/>
      <c r="V396" s="7"/>
      <c r="W396" s="1"/>
      <c r="X396" s="42"/>
      <c r="Y396" s="43"/>
      <c r="Z396" s="42"/>
    </row>
    <row r="397" spans="1:26" ht="11.25" customHeight="1" x14ac:dyDescent="0.2">
      <c r="A397" s="1">
        <f>Ohjesivu!$C$2</f>
        <v>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7"/>
      <c r="R397" s="7"/>
      <c r="S397" s="7"/>
      <c r="T397" s="6"/>
      <c r="U397" s="6"/>
      <c r="V397" s="7"/>
      <c r="W397" s="1"/>
      <c r="X397" s="42"/>
      <c r="Y397" s="43"/>
      <c r="Z397" s="42"/>
    </row>
    <row r="398" spans="1:26" ht="11.25" customHeight="1" x14ac:dyDescent="0.2">
      <c r="A398" s="1">
        <f>Ohjesivu!$C$2</f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7"/>
      <c r="R398" s="7"/>
      <c r="S398" s="7"/>
      <c r="T398" s="6"/>
      <c r="U398" s="6"/>
      <c r="V398" s="7"/>
      <c r="W398" s="1"/>
      <c r="X398" s="42"/>
      <c r="Y398" s="43"/>
      <c r="Z398" s="42"/>
    </row>
    <row r="399" spans="1:26" ht="11.25" customHeight="1" x14ac:dyDescent="0.2">
      <c r="A399" s="1">
        <f>Ohjesivu!$C$2</f>
        <v>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7"/>
      <c r="R399" s="7"/>
      <c r="S399" s="7"/>
      <c r="T399" s="6"/>
      <c r="U399" s="6"/>
      <c r="V399" s="7"/>
      <c r="W399" s="1"/>
      <c r="X399" s="42"/>
      <c r="Y399" s="43"/>
      <c r="Z399" s="42"/>
    </row>
    <row r="400" spans="1:26" ht="11.25" customHeight="1" x14ac:dyDescent="0.2">
      <c r="A400" s="1">
        <f>Ohjesivu!$C$2</f>
        <v>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7"/>
      <c r="R400" s="7"/>
      <c r="S400" s="7"/>
      <c r="T400" s="6"/>
      <c r="U400" s="6"/>
      <c r="V400" s="7"/>
      <c r="W400" s="1"/>
      <c r="X400" s="42"/>
      <c r="Y400" s="43"/>
      <c r="Z400" s="42"/>
    </row>
    <row r="401" spans="1:26" ht="11.25" customHeight="1" x14ac:dyDescent="0.2">
      <c r="A401" s="1">
        <f>Ohjesivu!$C$2</f>
        <v>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7"/>
      <c r="R401" s="7"/>
      <c r="S401" s="7"/>
      <c r="T401" s="6"/>
      <c r="U401" s="6"/>
      <c r="V401" s="7"/>
      <c r="W401" s="1"/>
      <c r="X401" s="42"/>
      <c r="Y401" s="43"/>
      <c r="Z401" s="42"/>
    </row>
    <row r="402" spans="1:26" ht="11.25" customHeight="1" x14ac:dyDescent="0.2">
      <c r="A402" s="1">
        <f>Ohjesivu!$C$2</f>
        <v>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7"/>
      <c r="R402" s="7"/>
      <c r="S402" s="7"/>
      <c r="T402" s="6"/>
      <c r="U402" s="6"/>
      <c r="V402" s="7"/>
      <c r="W402" s="1"/>
      <c r="X402" s="42"/>
      <c r="Y402" s="43"/>
      <c r="Z402" s="42"/>
    </row>
    <row r="403" spans="1:26" ht="11.25" customHeight="1" x14ac:dyDescent="0.2">
      <c r="A403" s="1">
        <f>Ohjesivu!$C$2</f>
        <v>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7"/>
      <c r="R403" s="7"/>
      <c r="S403" s="7"/>
      <c r="T403" s="6"/>
      <c r="U403" s="6"/>
      <c r="V403" s="7"/>
      <c r="W403" s="1"/>
      <c r="X403" s="42"/>
      <c r="Y403" s="43"/>
      <c r="Z403" s="42"/>
    </row>
    <row r="404" spans="1:26" ht="11.25" customHeight="1" x14ac:dyDescent="0.2">
      <c r="A404" s="1">
        <f>Ohjesivu!$C$2</f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7"/>
      <c r="R404" s="7"/>
      <c r="S404" s="7"/>
      <c r="T404" s="6"/>
      <c r="U404" s="6"/>
      <c r="V404" s="7"/>
      <c r="W404" s="1"/>
      <c r="X404" s="42"/>
      <c r="Y404" s="43"/>
      <c r="Z404" s="42"/>
    </row>
    <row r="405" spans="1:26" ht="11.25" customHeight="1" x14ac:dyDescent="0.2">
      <c r="A405" s="1">
        <f>Ohjesivu!$C$2</f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7"/>
      <c r="R405" s="7"/>
      <c r="S405" s="7"/>
      <c r="T405" s="6"/>
      <c r="U405" s="6"/>
      <c r="V405" s="7"/>
      <c r="W405" s="1"/>
      <c r="X405" s="42"/>
      <c r="Y405" s="43"/>
      <c r="Z405" s="42"/>
    </row>
    <row r="406" spans="1:26" ht="11.25" customHeight="1" x14ac:dyDescent="0.2">
      <c r="A406" s="1">
        <f>Ohjesivu!$C$2</f>
        <v>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7"/>
      <c r="R406" s="7"/>
      <c r="S406" s="7"/>
      <c r="T406" s="6"/>
      <c r="U406" s="6"/>
      <c r="V406" s="7"/>
      <c r="W406" s="1"/>
      <c r="X406" s="42"/>
      <c r="Y406" s="43"/>
      <c r="Z406" s="42"/>
    </row>
    <row r="407" spans="1:26" ht="11.25" customHeight="1" x14ac:dyDescent="0.2">
      <c r="A407" s="1">
        <f>Ohjesivu!$C$2</f>
        <v>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7"/>
      <c r="R407" s="7"/>
      <c r="S407" s="7"/>
      <c r="T407" s="6"/>
      <c r="U407" s="6"/>
      <c r="V407" s="7"/>
      <c r="W407" s="1"/>
      <c r="X407" s="42"/>
      <c r="Y407" s="43"/>
      <c r="Z407" s="42"/>
    </row>
    <row r="408" spans="1:26" ht="11.25" customHeight="1" x14ac:dyDescent="0.2">
      <c r="A408" s="1">
        <f>Ohjesivu!$C$2</f>
        <v>0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7"/>
      <c r="R408" s="7"/>
      <c r="S408" s="7"/>
      <c r="T408" s="6"/>
      <c r="U408" s="6"/>
      <c r="V408" s="7"/>
      <c r="W408" s="1"/>
      <c r="X408" s="42"/>
      <c r="Y408" s="43"/>
      <c r="Z408" s="42"/>
    </row>
    <row r="409" spans="1:26" ht="11.25" customHeight="1" x14ac:dyDescent="0.2">
      <c r="A409" s="1">
        <f>Ohjesivu!$C$2</f>
        <v>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7"/>
      <c r="R409" s="7"/>
      <c r="S409" s="7"/>
      <c r="T409" s="6"/>
      <c r="U409" s="6"/>
      <c r="V409" s="7"/>
      <c r="W409" s="1"/>
      <c r="X409" s="42"/>
      <c r="Y409" s="43"/>
      <c r="Z409" s="42"/>
    </row>
    <row r="410" spans="1:26" ht="11.25" customHeight="1" x14ac:dyDescent="0.2">
      <c r="A410" s="1">
        <f>Ohjesivu!$C$2</f>
        <v>0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7"/>
      <c r="R410" s="7"/>
      <c r="S410" s="7"/>
      <c r="T410" s="6"/>
      <c r="U410" s="6"/>
      <c r="V410" s="7"/>
      <c r="W410" s="1"/>
      <c r="X410" s="42"/>
      <c r="Y410" s="43"/>
      <c r="Z410" s="42"/>
    </row>
    <row r="411" spans="1:26" ht="11.25" customHeight="1" x14ac:dyDescent="0.2">
      <c r="A411" s="1">
        <f>Ohjesivu!$C$2</f>
        <v>0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7"/>
      <c r="R411" s="7"/>
      <c r="S411" s="7"/>
      <c r="T411" s="6"/>
      <c r="U411" s="6"/>
      <c r="V411" s="7"/>
      <c r="W411" s="1"/>
      <c r="X411" s="42"/>
      <c r="Y411" s="43"/>
      <c r="Z411" s="42"/>
    </row>
    <row r="412" spans="1:26" ht="11.25" customHeight="1" x14ac:dyDescent="0.2">
      <c r="A412" s="1">
        <f>Ohjesivu!$C$2</f>
        <v>0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7"/>
      <c r="R412" s="7"/>
      <c r="S412" s="7"/>
      <c r="T412" s="6"/>
      <c r="U412" s="6"/>
      <c r="V412" s="7"/>
      <c r="W412" s="1"/>
      <c r="X412" s="42"/>
      <c r="Y412" s="43"/>
      <c r="Z412" s="42"/>
    </row>
    <row r="413" spans="1:26" ht="11.25" customHeight="1" x14ac:dyDescent="0.2">
      <c r="A413" s="1">
        <f>Ohjesivu!$C$2</f>
        <v>0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7"/>
      <c r="R413" s="7"/>
      <c r="S413" s="7"/>
      <c r="T413" s="6"/>
      <c r="U413" s="6"/>
      <c r="V413" s="7"/>
      <c r="W413" s="1"/>
      <c r="X413" s="42"/>
      <c r="Y413" s="43"/>
      <c r="Z413" s="42"/>
    </row>
    <row r="414" spans="1:26" ht="11.25" customHeight="1" x14ac:dyDescent="0.2">
      <c r="A414" s="1">
        <f>Ohjesivu!$C$2</f>
        <v>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7"/>
      <c r="R414" s="7"/>
      <c r="S414" s="7"/>
      <c r="T414" s="6"/>
      <c r="U414" s="6"/>
      <c r="V414" s="7"/>
      <c r="W414" s="1"/>
      <c r="X414" s="42"/>
      <c r="Y414" s="43"/>
      <c r="Z414" s="42"/>
    </row>
    <row r="415" spans="1:26" ht="11.25" customHeight="1" x14ac:dyDescent="0.2">
      <c r="A415" s="1">
        <f>Ohjesivu!$C$2</f>
        <v>0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7"/>
      <c r="R415" s="7"/>
      <c r="S415" s="7"/>
      <c r="T415" s="6"/>
      <c r="U415" s="6"/>
      <c r="V415" s="7"/>
      <c r="W415" s="1"/>
      <c r="X415" s="42"/>
      <c r="Y415" s="43"/>
      <c r="Z415" s="42"/>
    </row>
    <row r="416" spans="1:26" ht="11.25" customHeight="1" x14ac:dyDescent="0.2">
      <c r="A416" s="1">
        <f>Ohjesivu!$C$2</f>
        <v>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7"/>
      <c r="R416" s="7"/>
      <c r="S416" s="7"/>
      <c r="T416" s="6"/>
      <c r="U416" s="6"/>
      <c r="V416" s="7"/>
      <c r="W416" s="1"/>
      <c r="X416" s="42"/>
      <c r="Y416" s="43"/>
      <c r="Z416" s="42"/>
    </row>
    <row r="417" spans="1:26" ht="11.25" customHeight="1" x14ac:dyDescent="0.2">
      <c r="A417" s="1">
        <f>Ohjesivu!$C$2</f>
        <v>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7"/>
      <c r="R417" s="7"/>
      <c r="S417" s="7"/>
      <c r="T417" s="6"/>
      <c r="U417" s="6"/>
      <c r="V417" s="7"/>
      <c r="W417" s="1"/>
      <c r="X417" s="42"/>
      <c r="Y417" s="43"/>
      <c r="Z417" s="42"/>
    </row>
    <row r="418" spans="1:26" ht="11.25" customHeight="1" x14ac:dyDescent="0.2">
      <c r="A418" s="1">
        <f>Ohjesivu!$C$2</f>
        <v>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7"/>
      <c r="R418" s="7"/>
      <c r="S418" s="7"/>
      <c r="T418" s="6"/>
      <c r="U418" s="6"/>
      <c r="V418" s="7"/>
      <c r="W418" s="1"/>
      <c r="X418" s="42"/>
      <c r="Y418" s="43"/>
      <c r="Z418" s="42"/>
    </row>
    <row r="419" spans="1:26" ht="11.25" customHeight="1" x14ac:dyDescent="0.2">
      <c r="A419" s="1">
        <f>Ohjesivu!$C$2</f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7"/>
      <c r="R419" s="7"/>
      <c r="S419" s="7"/>
      <c r="T419" s="6"/>
      <c r="U419" s="6"/>
      <c r="V419" s="7"/>
      <c r="W419" s="1"/>
      <c r="X419" s="42"/>
      <c r="Y419" s="43"/>
      <c r="Z419" s="42"/>
    </row>
    <row r="420" spans="1:26" ht="11.25" customHeight="1" x14ac:dyDescent="0.2">
      <c r="A420" s="1">
        <f>Ohjesivu!$C$2</f>
        <v>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7"/>
      <c r="R420" s="7"/>
      <c r="S420" s="7"/>
      <c r="T420" s="6"/>
      <c r="U420" s="6"/>
      <c r="V420" s="7"/>
      <c r="W420" s="1"/>
      <c r="X420" s="42"/>
      <c r="Y420" s="43"/>
      <c r="Z420" s="42"/>
    </row>
    <row r="421" spans="1:26" ht="11.25" customHeight="1" x14ac:dyDescent="0.2">
      <c r="A421" s="1">
        <f>Ohjesivu!$C$2</f>
        <v>0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7"/>
      <c r="R421" s="7"/>
      <c r="S421" s="7"/>
      <c r="T421" s="6"/>
      <c r="U421" s="6"/>
      <c r="V421" s="7"/>
      <c r="W421" s="1"/>
      <c r="X421" s="42"/>
      <c r="Y421" s="43"/>
      <c r="Z421" s="42"/>
    </row>
    <row r="422" spans="1:26" ht="11.25" customHeight="1" x14ac:dyDescent="0.2">
      <c r="A422" s="1">
        <f>Ohjesivu!$C$2</f>
        <v>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7"/>
      <c r="R422" s="7"/>
      <c r="S422" s="7"/>
      <c r="T422" s="6"/>
      <c r="U422" s="6"/>
      <c r="V422" s="7"/>
      <c r="W422" s="1"/>
      <c r="X422" s="42"/>
      <c r="Y422" s="43"/>
      <c r="Z422" s="42"/>
    </row>
    <row r="423" spans="1:26" ht="11.25" customHeight="1" x14ac:dyDescent="0.2">
      <c r="A423" s="1">
        <f>Ohjesivu!$C$2</f>
        <v>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7"/>
      <c r="R423" s="7"/>
      <c r="S423" s="7"/>
      <c r="T423" s="6"/>
      <c r="U423" s="6"/>
      <c r="V423" s="7"/>
      <c r="W423" s="1"/>
      <c r="X423" s="42"/>
      <c r="Y423" s="43"/>
      <c r="Z423" s="42"/>
    </row>
    <row r="424" spans="1:26" ht="11.25" customHeight="1" x14ac:dyDescent="0.2">
      <c r="A424" s="1">
        <f>Ohjesivu!$C$2</f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7"/>
      <c r="R424" s="7"/>
      <c r="S424" s="7"/>
      <c r="T424" s="6"/>
      <c r="U424" s="6"/>
      <c r="V424" s="7"/>
      <c r="W424" s="1"/>
      <c r="X424" s="42"/>
      <c r="Y424" s="43"/>
      <c r="Z424" s="42"/>
    </row>
    <row r="425" spans="1:26" ht="11.25" customHeight="1" x14ac:dyDescent="0.2">
      <c r="A425" s="1">
        <f>Ohjesivu!$C$2</f>
        <v>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7"/>
      <c r="R425" s="7"/>
      <c r="S425" s="7"/>
      <c r="T425" s="6"/>
      <c r="U425" s="6"/>
      <c r="V425" s="7"/>
      <c r="W425" s="1"/>
      <c r="X425" s="42"/>
      <c r="Y425" s="43"/>
      <c r="Z425" s="42"/>
    </row>
    <row r="426" spans="1:26" ht="11.25" customHeight="1" x14ac:dyDescent="0.2">
      <c r="A426" s="1">
        <f>Ohjesivu!$C$2</f>
        <v>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7"/>
      <c r="R426" s="7"/>
      <c r="S426" s="7"/>
      <c r="T426" s="6"/>
      <c r="U426" s="6"/>
      <c r="V426" s="7"/>
      <c r="W426" s="1"/>
      <c r="X426" s="42"/>
      <c r="Y426" s="43"/>
      <c r="Z426" s="42"/>
    </row>
    <row r="427" spans="1:26" ht="11.25" customHeight="1" x14ac:dyDescent="0.2">
      <c r="A427" s="1">
        <f>Ohjesivu!$C$2</f>
        <v>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7"/>
      <c r="R427" s="7"/>
      <c r="S427" s="7"/>
      <c r="T427" s="6"/>
      <c r="U427" s="6"/>
      <c r="V427" s="7"/>
      <c r="W427" s="1"/>
      <c r="X427" s="42"/>
      <c r="Y427" s="43"/>
      <c r="Z427" s="42"/>
    </row>
    <row r="428" spans="1:26" ht="11.25" customHeight="1" x14ac:dyDescent="0.2">
      <c r="A428" s="1">
        <f>Ohjesivu!$C$2</f>
        <v>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7"/>
      <c r="R428" s="7"/>
      <c r="S428" s="7"/>
      <c r="T428" s="6"/>
      <c r="U428" s="6"/>
      <c r="V428" s="7"/>
      <c r="W428" s="1"/>
      <c r="X428" s="42"/>
      <c r="Y428" s="43"/>
      <c r="Z428" s="42"/>
    </row>
    <row r="429" spans="1:26" ht="11.25" customHeight="1" x14ac:dyDescent="0.2">
      <c r="A429" s="1">
        <f>Ohjesivu!$C$2</f>
        <v>0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7"/>
      <c r="R429" s="7"/>
      <c r="S429" s="7"/>
      <c r="T429" s="6"/>
      <c r="U429" s="6"/>
      <c r="V429" s="7"/>
      <c r="W429" s="1"/>
      <c r="X429" s="42"/>
      <c r="Y429" s="43"/>
      <c r="Z429" s="42"/>
    </row>
    <row r="430" spans="1:26" ht="11.25" customHeight="1" x14ac:dyDescent="0.2">
      <c r="A430" s="1">
        <f>Ohjesivu!$C$2</f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7"/>
      <c r="R430" s="7"/>
      <c r="S430" s="7"/>
      <c r="T430" s="6"/>
      <c r="U430" s="6"/>
      <c r="V430" s="7"/>
      <c r="W430" s="1"/>
      <c r="X430" s="42"/>
      <c r="Y430" s="43"/>
      <c r="Z430" s="42"/>
    </row>
    <row r="431" spans="1:26" ht="11.25" customHeight="1" x14ac:dyDescent="0.2">
      <c r="A431" s="1">
        <f>Ohjesivu!$C$2</f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7"/>
      <c r="R431" s="7"/>
      <c r="S431" s="7"/>
      <c r="T431" s="6"/>
      <c r="U431" s="6"/>
      <c r="V431" s="7"/>
      <c r="W431" s="1"/>
      <c r="X431" s="42"/>
      <c r="Y431" s="43"/>
      <c r="Z431" s="42"/>
    </row>
    <row r="432" spans="1:26" ht="11.25" customHeight="1" x14ac:dyDescent="0.2">
      <c r="A432" s="1">
        <f>Ohjesivu!$C$2</f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7"/>
      <c r="R432" s="7"/>
      <c r="S432" s="7"/>
      <c r="T432" s="6"/>
      <c r="U432" s="6"/>
      <c r="V432" s="7"/>
      <c r="W432" s="1"/>
      <c r="X432" s="42"/>
      <c r="Y432" s="43"/>
      <c r="Z432" s="42"/>
    </row>
    <row r="433" spans="1:26" ht="11.25" customHeight="1" x14ac:dyDescent="0.2">
      <c r="A433" s="1">
        <f>Ohjesivu!$C$2</f>
        <v>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7"/>
      <c r="R433" s="7"/>
      <c r="S433" s="7"/>
      <c r="T433" s="6"/>
      <c r="U433" s="6"/>
      <c r="V433" s="7"/>
      <c r="W433" s="1"/>
      <c r="X433" s="42"/>
      <c r="Y433" s="43"/>
      <c r="Z433" s="42"/>
    </row>
    <row r="434" spans="1:26" ht="11.25" customHeight="1" x14ac:dyDescent="0.2">
      <c r="A434" s="1">
        <f>Ohjesivu!$C$2</f>
        <v>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7"/>
      <c r="R434" s="7"/>
      <c r="S434" s="7"/>
      <c r="T434" s="6"/>
      <c r="U434" s="6"/>
      <c r="V434" s="7"/>
      <c r="W434" s="1"/>
      <c r="X434" s="42"/>
      <c r="Y434" s="43"/>
      <c r="Z434" s="42"/>
    </row>
    <row r="435" spans="1:26" ht="11.25" customHeight="1" x14ac:dyDescent="0.2">
      <c r="A435" s="1">
        <f>Ohjesivu!$C$2</f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7"/>
      <c r="R435" s="7"/>
      <c r="S435" s="7"/>
      <c r="T435" s="6"/>
      <c r="U435" s="6"/>
      <c r="V435" s="7"/>
      <c r="W435" s="1"/>
      <c r="X435" s="42"/>
      <c r="Y435" s="43"/>
      <c r="Z435" s="42"/>
    </row>
    <row r="436" spans="1:26" ht="11.25" customHeight="1" x14ac:dyDescent="0.2">
      <c r="A436" s="1">
        <f>Ohjesivu!$C$2</f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7"/>
      <c r="R436" s="7"/>
      <c r="S436" s="7"/>
      <c r="T436" s="6"/>
      <c r="U436" s="6"/>
      <c r="V436" s="7"/>
      <c r="W436" s="1"/>
      <c r="X436" s="42"/>
      <c r="Y436" s="43"/>
      <c r="Z436" s="42"/>
    </row>
    <row r="437" spans="1:26" ht="11.25" customHeight="1" x14ac:dyDescent="0.2">
      <c r="A437" s="1">
        <f>Ohjesivu!$C$2</f>
        <v>0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7"/>
      <c r="R437" s="7"/>
      <c r="S437" s="7"/>
      <c r="T437" s="6"/>
      <c r="U437" s="6"/>
      <c r="V437" s="7"/>
      <c r="W437" s="1"/>
      <c r="X437" s="42"/>
      <c r="Y437" s="43"/>
      <c r="Z437" s="42"/>
    </row>
    <row r="438" spans="1:26" ht="11.25" customHeight="1" x14ac:dyDescent="0.2">
      <c r="A438" s="1">
        <f>Ohjesivu!$C$2</f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7"/>
      <c r="R438" s="7"/>
      <c r="S438" s="7"/>
      <c r="T438" s="6"/>
      <c r="U438" s="6"/>
      <c r="V438" s="7"/>
      <c r="W438" s="1"/>
      <c r="X438" s="42"/>
      <c r="Y438" s="43"/>
      <c r="Z438" s="42"/>
    </row>
    <row r="439" spans="1:26" ht="11.25" customHeight="1" x14ac:dyDescent="0.2">
      <c r="A439" s="1">
        <f>Ohjesivu!$C$2</f>
        <v>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7"/>
      <c r="R439" s="7"/>
      <c r="S439" s="7"/>
      <c r="T439" s="6"/>
      <c r="U439" s="6"/>
      <c r="V439" s="7"/>
      <c r="W439" s="1"/>
      <c r="X439" s="42"/>
      <c r="Y439" s="43"/>
      <c r="Z439" s="42"/>
    </row>
    <row r="440" spans="1:26" ht="11.25" customHeight="1" x14ac:dyDescent="0.2">
      <c r="A440" s="1">
        <f>Ohjesivu!$C$2</f>
        <v>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7"/>
      <c r="R440" s="7"/>
      <c r="S440" s="7"/>
      <c r="T440" s="6"/>
      <c r="U440" s="6"/>
      <c r="V440" s="7"/>
      <c r="W440" s="1"/>
      <c r="X440" s="42"/>
      <c r="Y440" s="43"/>
      <c r="Z440" s="42"/>
    </row>
    <row r="441" spans="1:26" ht="11.25" customHeight="1" x14ac:dyDescent="0.2">
      <c r="A441" s="1">
        <f>Ohjesivu!$C$2</f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7"/>
      <c r="R441" s="7"/>
      <c r="S441" s="7"/>
      <c r="T441" s="6"/>
      <c r="U441" s="6"/>
      <c r="V441" s="7"/>
      <c r="W441" s="1"/>
      <c r="X441" s="42"/>
      <c r="Y441" s="43"/>
      <c r="Z441" s="42"/>
    </row>
    <row r="442" spans="1:26" ht="11.25" customHeight="1" x14ac:dyDescent="0.2">
      <c r="A442" s="1">
        <f>Ohjesivu!$C$2</f>
        <v>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7"/>
      <c r="R442" s="7"/>
      <c r="S442" s="7"/>
      <c r="T442" s="6"/>
      <c r="U442" s="6"/>
      <c r="V442" s="7"/>
      <c r="W442" s="1"/>
      <c r="X442" s="42"/>
      <c r="Y442" s="43"/>
      <c r="Z442" s="42"/>
    </row>
    <row r="443" spans="1:26" ht="11.25" customHeight="1" x14ac:dyDescent="0.2">
      <c r="A443" s="1">
        <f>Ohjesivu!$C$2</f>
        <v>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7"/>
      <c r="R443" s="7"/>
      <c r="S443" s="7"/>
      <c r="T443" s="6"/>
      <c r="U443" s="6"/>
      <c r="V443" s="7"/>
      <c r="W443" s="1"/>
      <c r="X443" s="42"/>
      <c r="Y443" s="43"/>
      <c r="Z443" s="42"/>
    </row>
    <row r="444" spans="1:26" ht="11.25" customHeight="1" x14ac:dyDescent="0.2">
      <c r="A444" s="1">
        <f>Ohjesivu!$C$2</f>
        <v>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7"/>
      <c r="R444" s="7"/>
      <c r="S444" s="7"/>
      <c r="T444" s="6"/>
      <c r="U444" s="6"/>
      <c r="V444" s="7"/>
      <c r="W444" s="1"/>
      <c r="X444" s="42"/>
      <c r="Y444" s="43"/>
      <c r="Z444" s="42"/>
    </row>
    <row r="445" spans="1:26" ht="11.25" customHeight="1" x14ac:dyDescent="0.2">
      <c r="A445" s="1">
        <f>Ohjesivu!$C$2</f>
        <v>0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7"/>
      <c r="R445" s="7"/>
      <c r="S445" s="7"/>
      <c r="T445" s="6"/>
      <c r="U445" s="6"/>
      <c r="V445" s="7"/>
      <c r="W445" s="1"/>
      <c r="X445" s="42"/>
      <c r="Y445" s="43"/>
      <c r="Z445" s="42"/>
    </row>
    <row r="446" spans="1:26" ht="11.25" customHeight="1" x14ac:dyDescent="0.2">
      <c r="A446" s="1">
        <f>Ohjesivu!$C$2</f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7"/>
      <c r="R446" s="7"/>
      <c r="S446" s="7"/>
      <c r="T446" s="6"/>
      <c r="U446" s="6"/>
      <c r="V446" s="7"/>
      <c r="W446" s="1"/>
      <c r="X446" s="42"/>
      <c r="Y446" s="43"/>
      <c r="Z446" s="42"/>
    </row>
    <row r="447" spans="1:26" ht="11.25" customHeight="1" x14ac:dyDescent="0.2">
      <c r="A447" s="1">
        <f>Ohjesivu!$C$2</f>
        <v>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7"/>
      <c r="R447" s="7"/>
      <c r="S447" s="7"/>
      <c r="T447" s="6"/>
      <c r="U447" s="6"/>
      <c r="V447" s="7"/>
      <c r="W447" s="1"/>
      <c r="X447" s="42"/>
      <c r="Y447" s="43"/>
      <c r="Z447" s="42"/>
    </row>
    <row r="448" spans="1:26" ht="11.25" customHeight="1" x14ac:dyDescent="0.2">
      <c r="A448" s="1">
        <f>Ohjesivu!$C$2</f>
        <v>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7"/>
      <c r="R448" s="7"/>
      <c r="S448" s="7"/>
      <c r="T448" s="6"/>
      <c r="U448" s="6"/>
      <c r="V448" s="7"/>
      <c r="W448" s="1"/>
      <c r="X448" s="42"/>
      <c r="Y448" s="43"/>
      <c r="Z448" s="42"/>
    </row>
    <row r="449" spans="1:26" ht="11.25" customHeight="1" x14ac:dyDescent="0.2">
      <c r="A449" s="1">
        <f>Ohjesivu!$C$2</f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7"/>
      <c r="R449" s="7"/>
      <c r="S449" s="7"/>
      <c r="T449" s="6"/>
      <c r="U449" s="6"/>
      <c r="V449" s="7"/>
      <c r="W449" s="1"/>
      <c r="X449" s="42"/>
      <c r="Y449" s="43"/>
      <c r="Z449" s="42"/>
    </row>
    <row r="450" spans="1:26" ht="11.25" customHeight="1" x14ac:dyDescent="0.2">
      <c r="A450" s="1">
        <f>Ohjesivu!$C$2</f>
        <v>0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7"/>
      <c r="R450" s="7"/>
      <c r="S450" s="7"/>
      <c r="T450" s="6"/>
      <c r="U450" s="6"/>
      <c r="V450" s="7"/>
      <c r="W450" s="1"/>
      <c r="X450" s="42"/>
      <c r="Y450" s="43"/>
      <c r="Z450" s="42"/>
    </row>
    <row r="451" spans="1:26" ht="11.25" customHeight="1" x14ac:dyDescent="0.2">
      <c r="A451" s="1">
        <f>Ohjesivu!$C$2</f>
        <v>0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7"/>
      <c r="R451" s="7"/>
      <c r="S451" s="7"/>
      <c r="T451" s="6"/>
      <c r="U451" s="6"/>
      <c r="V451" s="7"/>
      <c r="W451" s="1"/>
      <c r="X451" s="42"/>
      <c r="Y451" s="43"/>
      <c r="Z451" s="42"/>
    </row>
    <row r="452" spans="1:26" ht="11.25" customHeight="1" x14ac:dyDescent="0.2">
      <c r="A452" s="1">
        <f>Ohjesivu!$C$2</f>
        <v>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7"/>
      <c r="R452" s="7"/>
      <c r="S452" s="7"/>
      <c r="T452" s="6"/>
      <c r="U452" s="6"/>
      <c r="V452" s="7"/>
      <c r="W452" s="1"/>
      <c r="X452" s="42"/>
      <c r="Y452" s="43"/>
      <c r="Z452" s="42"/>
    </row>
    <row r="453" spans="1:26" ht="11.25" customHeight="1" x14ac:dyDescent="0.2">
      <c r="A453" s="1">
        <f>Ohjesivu!$C$2</f>
        <v>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7"/>
      <c r="R453" s="7"/>
      <c r="S453" s="7"/>
      <c r="T453" s="6"/>
      <c r="U453" s="6"/>
      <c r="V453" s="7"/>
      <c r="W453" s="1"/>
      <c r="X453" s="42"/>
      <c r="Y453" s="43"/>
      <c r="Z453" s="42"/>
    </row>
    <row r="454" spans="1:26" ht="11.25" customHeight="1" x14ac:dyDescent="0.2">
      <c r="A454" s="1">
        <f>Ohjesivu!$C$2</f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7"/>
      <c r="R454" s="7"/>
      <c r="S454" s="7"/>
      <c r="T454" s="6"/>
      <c r="U454" s="6"/>
      <c r="V454" s="7"/>
      <c r="W454" s="1"/>
      <c r="X454" s="42"/>
      <c r="Y454" s="43"/>
      <c r="Z454" s="42"/>
    </row>
    <row r="455" spans="1:26" ht="11.25" customHeight="1" x14ac:dyDescent="0.2">
      <c r="A455" s="1">
        <f>Ohjesivu!$C$2</f>
        <v>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7"/>
      <c r="R455" s="7"/>
      <c r="S455" s="7"/>
      <c r="T455" s="6"/>
      <c r="U455" s="6"/>
      <c r="V455" s="7"/>
      <c r="W455" s="1"/>
      <c r="X455" s="42"/>
      <c r="Y455" s="43"/>
      <c r="Z455" s="42"/>
    </row>
    <row r="456" spans="1:26" ht="11.25" customHeight="1" x14ac:dyDescent="0.2">
      <c r="A456" s="1">
        <f>Ohjesivu!$C$2</f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7"/>
      <c r="R456" s="7"/>
      <c r="S456" s="7"/>
      <c r="T456" s="6"/>
      <c r="U456" s="6"/>
      <c r="V456" s="7"/>
      <c r="W456" s="1"/>
      <c r="X456" s="42"/>
      <c r="Y456" s="43"/>
      <c r="Z456" s="42"/>
    </row>
    <row r="457" spans="1:26" ht="11.25" customHeight="1" x14ac:dyDescent="0.2">
      <c r="A457" s="1">
        <f>Ohjesivu!$C$2</f>
        <v>0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7"/>
      <c r="R457" s="7"/>
      <c r="S457" s="7"/>
      <c r="T457" s="6"/>
      <c r="U457" s="6"/>
      <c r="V457" s="7"/>
      <c r="W457" s="1"/>
      <c r="X457" s="42"/>
      <c r="Y457" s="43"/>
      <c r="Z457" s="42"/>
    </row>
    <row r="458" spans="1:26" ht="11.25" customHeight="1" x14ac:dyDescent="0.2">
      <c r="A458" s="1">
        <f>Ohjesivu!$C$2</f>
        <v>0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7"/>
      <c r="R458" s="7"/>
      <c r="S458" s="7"/>
      <c r="T458" s="6"/>
      <c r="U458" s="6"/>
      <c r="V458" s="7"/>
      <c r="W458" s="1"/>
      <c r="X458" s="42"/>
      <c r="Y458" s="43"/>
      <c r="Z458" s="42"/>
    </row>
    <row r="459" spans="1:26" ht="11.25" customHeight="1" x14ac:dyDescent="0.2">
      <c r="A459" s="1">
        <f>Ohjesivu!$C$2</f>
        <v>0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7"/>
      <c r="R459" s="7"/>
      <c r="S459" s="7"/>
      <c r="T459" s="6"/>
      <c r="U459" s="6"/>
      <c r="V459" s="7"/>
      <c r="W459" s="1"/>
      <c r="X459" s="42"/>
      <c r="Y459" s="43"/>
      <c r="Z459" s="42"/>
    </row>
    <row r="460" spans="1:26" ht="11.25" customHeight="1" x14ac:dyDescent="0.2">
      <c r="A460" s="1">
        <f>Ohjesivu!$C$2</f>
        <v>0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7"/>
      <c r="R460" s="7"/>
      <c r="S460" s="7"/>
      <c r="T460" s="6"/>
      <c r="U460" s="6"/>
      <c r="V460" s="7"/>
      <c r="W460" s="1"/>
      <c r="X460" s="42"/>
      <c r="Y460" s="43"/>
      <c r="Z460" s="42"/>
    </row>
    <row r="461" spans="1:26" ht="11.25" customHeight="1" x14ac:dyDescent="0.2">
      <c r="A461" s="1">
        <f>Ohjesivu!$C$2</f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7"/>
      <c r="R461" s="7"/>
      <c r="S461" s="7"/>
      <c r="T461" s="6"/>
      <c r="U461" s="6"/>
      <c r="V461" s="7"/>
      <c r="W461" s="1"/>
      <c r="X461" s="42"/>
      <c r="Y461" s="43"/>
      <c r="Z461" s="42"/>
    </row>
    <row r="462" spans="1:26" ht="11.25" customHeight="1" x14ac:dyDescent="0.2">
      <c r="A462" s="1">
        <f>Ohjesivu!$C$2</f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7"/>
      <c r="R462" s="7"/>
      <c r="S462" s="7"/>
      <c r="T462" s="6"/>
      <c r="U462" s="6"/>
      <c r="V462" s="7"/>
      <c r="W462" s="1"/>
      <c r="X462" s="42"/>
      <c r="Y462" s="43"/>
      <c r="Z462" s="42"/>
    </row>
    <row r="463" spans="1:26" ht="11.25" customHeight="1" x14ac:dyDescent="0.2">
      <c r="A463" s="1">
        <f>Ohjesivu!$C$2</f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7"/>
      <c r="R463" s="7"/>
      <c r="S463" s="7"/>
      <c r="T463" s="6"/>
      <c r="U463" s="6"/>
      <c r="V463" s="7"/>
      <c r="W463" s="1"/>
      <c r="X463" s="42"/>
      <c r="Y463" s="43"/>
      <c r="Z463" s="42"/>
    </row>
    <row r="464" spans="1:26" ht="11.25" customHeight="1" x14ac:dyDescent="0.2">
      <c r="A464" s="1">
        <f>Ohjesivu!$C$2</f>
        <v>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7"/>
      <c r="R464" s="7"/>
      <c r="S464" s="7"/>
      <c r="T464" s="6"/>
      <c r="U464" s="6"/>
      <c r="V464" s="7"/>
      <c r="W464" s="1"/>
      <c r="X464" s="42"/>
      <c r="Y464" s="43"/>
      <c r="Z464" s="42"/>
    </row>
    <row r="465" spans="1:26" ht="11.25" customHeight="1" x14ac:dyDescent="0.2">
      <c r="A465" s="1">
        <f>Ohjesivu!$C$2</f>
        <v>0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7"/>
      <c r="R465" s="7"/>
      <c r="S465" s="7"/>
      <c r="T465" s="6"/>
      <c r="U465" s="6"/>
      <c r="V465" s="7"/>
      <c r="W465" s="1"/>
      <c r="X465" s="42"/>
      <c r="Y465" s="43"/>
      <c r="Z465" s="42"/>
    </row>
    <row r="466" spans="1:26" ht="11.25" customHeight="1" x14ac:dyDescent="0.2">
      <c r="A466" s="1">
        <f>Ohjesivu!$C$2</f>
        <v>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7"/>
      <c r="R466" s="7"/>
      <c r="S466" s="7"/>
      <c r="T466" s="6"/>
      <c r="U466" s="6"/>
      <c r="V466" s="7"/>
      <c r="W466" s="1"/>
      <c r="X466" s="42"/>
      <c r="Y466" s="43"/>
      <c r="Z466" s="42"/>
    </row>
    <row r="467" spans="1:26" ht="11.25" customHeight="1" x14ac:dyDescent="0.2">
      <c r="A467" s="1">
        <f>Ohjesivu!$C$2</f>
        <v>0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7"/>
      <c r="R467" s="7"/>
      <c r="S467" s="7"/>
      <c r="T467" s="6"/>
      <c r="U467" s="6"/>
      <c r="V467" s="7"/>
      <c r="W467" s="1"/>
      <c r="X467" s="42"/>
      <c r="Y467" s="43"/>
      <c r="Z467" s="42"/>
    </row>
    <row r="468" spans="1:26" ht="11.25" customHeight="1" x14ac:dyDescent="0.2">
      <c r="A468" s="1">
        <f>Ohjesivu!$C$2</f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7"/>
      <c r="R468" s="7"/>
      <c r="S468" s="7"/>
      <c r="T468" s="6"/>
      <c r="U468" s="6"/>
      <c r="V468" s="7"/>
      <c r="W468" s="1"/>
      <c r="X468" s="42"/>
      <c r="Y468" s="43"/>
      <c r="Z468" s="42"/>
    </row>
    <row r="469" spans="1:26" ht="11.25" customHeight="1" x14ac:dyDescent="0.2">
      <c r="A469" s="1">
        <f>Ohjesivu!$C$2</f>
        <v>0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7"/>
      <c r="R469" s="7"/>
      <c r="S469" s="7"/>
      <c r="T469" s="6"/>
      <c r="U469" s="6"/>
      <c r="V469" s="7"/>
      <c r="W469" s="1"/>
      <c r="X469" s="42"/>
      <c r="Y469" s="43"/>
      <c r="Z469" s="42"/>
    </row>
    <row r="470" spans="1:26" ht="11.25" customHeight="1" x14ac:dyDescent="0.2">
      <c r="A470" s="1">
        <f>Ohjesivu!$C$2</f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7"/>
      <c r="R470" s="7"/>
      <c r="S470" s="7"/>
      <c r="T470" s="6"/>
      <c r="U470" s="6"/>
      <c r="V470" s="7"/>
      <c r="W470" s="1"/>
      <c r="X470" s="42"/>
      <c r="Y470" s="43"/>
      <c r="Z470" s="42"/>
    </row>
    <row r="471" spans="1:26" ht="11.25" customHeight="1" x14ac:dyDescent="0.2">
      <c r="A471" s="1">
        <f>Ohjesivu!$C$2</f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7"/>
      <c r="R471" s="7"/>
      <c r="S471" s="7"/>
      <c r="T471" s="6"/>
      <c r="U471" s="6"/>
      <c r="V471" s="7"/>
      <c r="W471" s="1"/>
      <c r="X471" s="42"/>
      <c r="Y471" s="43"/>
      <c r="Z471" s="42"/>
    </row>
    <row r="472" spans="1:26" ht="11.25" customHeight="1" x14ac:dyDescent="0.2">
      <c r="A472" s="1">
        <f>Ohjesivu!$C$2</f>
        <v>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7"/>
      <c r="R472" s="7"/>
      <c r="S472" s="7"/>
      <c r="T472" s="6"/>
      <c r="U472" s="6"/>
      <c r="V472" s="7"/>
      <c r="W472" s="1"/>
      <c r="X472" s="42"/>
      <c r="Y472" s="43"/>
      <c r="Z472" s="42"/>
    </row>
    <row r="473" spans="1:26" ht="11.25" customHeight="1" x14ac:dyDescent="0.2">
      <c r="A473" s="1">
        <f>Ohjesivu!$C$2</f>
        <v>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7"/>
      <c r="R473" s="7"/>
      <c r="S473" s="7"/>
      <c r="T473" s="6"/>
      <c r="U473" s="6"/>
      <c r="V473" s="7"/>
      <c r="W473" s="1"/>
      <c r="X473" s="42"/>
      <c r="Y473" s="43"/>
      <c r="Z473" s="42"/>
    </row>
    <row r="474" spans="1:26" ht="11.25" customHeight="1" x14ac:dyDescent="0.2">
      <c r="A474" s="1">
        <f>Ohjesivu!$C$2</f>
        <v>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7"/>
      <c r="R474" s="7"/>
      <c r="S474" s="7"/>
      <c r="T474" s="6"/>
      <c r="U474" s="6"/>
      <c r="V474" s="7"/>
      <c r="W474" s="1"/>
      <c r="X474" s="42"/>
      <c r="Y474" s="43"/>
      <c r="Z474" s="42"/>
    </row>
    <row r="475" spans="1:26" ht="11.25" customHeight="1" x14ac:dyDescent="0.2">
      <c r="A475" s="1">
        <f>Ohjesivu!$C$2</f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7"/>
      <c r="R475" s="7"/>
      <c r="S475" s="7"/>
      <c r="T475" s="6"/>
      <c r="U475" s="6"/>
      <c r="V475" s="7"/>
      <c r="W475" s="1"/>
      <c r="X475" s="42"/>
      <c r="Y475" s="43"/>
      <c r="Z475" s="42"/>
    </row>
    <row r="476" spans="1:26" ht="11.25" customHeight="1" x14ac:dyDescent="0.2">
      <c r="A476" s="1">
        <f>Ohjesivu!$C$2</f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7"/>
      <c r="R476" s="7"/>
      <c r="S476" s="7"/>
      <c r="T476" s="6"/>
      <c r="U476" s="6"/>
      <c r="V476" s="7"/>
      <c r="W476" s="1"/>
      <c r="X476" s="42"/>
      <c r="Y476" s="43"/>
      <c r="Z476" s="42"/>
    </row>
    <row r="477" spans="1:26" ht="11.25" customHeight="1" x14ac:dyDescent="0.2">
      <c r="A477" s="1">
        <f>Ohjesivu!$C$2</f>
        <v>0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7"/>
      <c r="R477" s="7"/>
      <c r="S477" s="7"/>
      <c r="T477" s="6"/>
      <c r="U477" s="6"/>
      <c r="V477" s="7"/>
      <c r="W477" s="1"/>
      <c r="X477" s="42"/>
      <c r="Y477" s="43"/>
      <c r="Z477" s="42"/>
    </row>
    <row r="478" spans="1:26" ht="11.25" customHeight="1" x14ac:dyDescent="0.2">
      <c r="A478" s="1">
        <f>Ohjesivu!$C$2</f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7"/>
      <c r="R478" s="7"/>
      <c r="S478" s="7"/>
      <c r="T478" s="6"/>
      <c r="U478" s="6"/>
      <c r="V478" s="7"/>
      <c r="W478" s="1"/>
      <c r="X478" s="42"/>
      <c r="Y478" s="43"/>
      <c r="Z478" s="42"/>
    </row>
    <row r="479" spans="1:26" ht="11.25" customHeight="1" x14ac:dyDescent="0.2">
      <c r="A479" s="1">
        <f>Ohjesivu!$C$2</f>
        <v>0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7"/>
      <c r="R479" s="7"/>
      <c r="S479" s="7"/>
      <c r="T479" s="6"/>
      <c r="U479" s="6"/>
      <c r="V479" s="7"/>
      <c r="W479" s="1"/>
      <c r="X479" s="42"/>
      <c r="Y479" s="43"/>
      <c r="Z479" s="42"/>
    </row>
    <row r="480" spans="1:26" ht="11.25" customHeight="1" x14ac:dyDescent="0.2">
      <c r="A480" s="1">
        <f>Ohjesivu!$C$2</f>
        <v>0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7"/>
      <c r="R480" s="7"/>
      <c r="S480" s="7"/>
      <c r="T480" s="6"/>
      <c r="U480" s="6"/>
      <c r="V480" s="7"/>
      <c r="W480" s="1"/>
      <c r="X480" s="42"/>
      <c r="Y480" s="43"/>
      <c r="Z480" s="42"/>
    </row>
    <row r="481" spans="1:26" ht="11.25" customHeight="1" x14ac:dyDescent="0.2">
      <c r="A481" s="1">
        <f>Ohjesivu!$C$2</f>
        <v>0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7"/>
      <c r="R481" s="7"/>
      <c r="S481" s="7"/>
      <c r="T481" s="6"/>
      <c r="U481" s="6"/>
      <c r="V481" s="7"/>
      <c r="W481" s="1"/>
      <c r="X481" s="42"/>
      <c r="Y481" s="43"/>
      <c r="Z481" s="42"/>
    </row>
    <row r="482" spans="1:26" ht="11.25" customHeight="1" x14ac:dyDescent="0.2">
      <c r="A482" s="1">
        <f>Ohjesivu!$C$2</f>
        <v>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7"/>
      <c r="R482" s="7"/>
      <c r="S482" s="7"/>
      <c r="T482" s="6"/>
      <c r="U482" s="6"/>
      <c r="V482" s="7"/>
      <c r="W482" s="1"/>
      <c r="X482" s="42"/>
      <c r="Y482" s="43"/>
      <c r="Z482" s="42"/>
    </row>
    <row r="483" spans="1:26" ht="11.25" customHeight="1" x14ac:dyDescent="0.2">
      <c r="A483" s="1">
        <f>Ohjesivu!$C$2</f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7"/>
      <c r="R483" s="7"/>
      <c r="S483" s="7"/>
      <c r="T483" s="6"/>
      <c r="U483" s="6"/>
      <c r="V483" s="7"/>
      <c r="W483" s="1"/>
      <c r="X483" s="42"/>
      <c r="Y483" s="43"/>
      <c r="Z483" s="42"/>
    </row>
    <row r="484" spans="1:26" ht="11.25" customHeight="1" x14ac:dyDescent="0.2">
      <c r="A484" s="1">
        <f>Ohjesivu!$C$2</f>
        <v>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7"/>
      <c r="R484" s="7"/>
      <c r="S484" s="7"/>
      <c r="T484" s="6"/>
      <c r="U484" s="6"/>
      <c r="V484" s="7"/>
      <c r="W484" s="1"/>
      <c r="X484" s="42"/>
      <c r="Y484" s="43"/>
      <c r="Z484" s="42"/>
    </row>
    <row r="485" spans="1:26" ht="11.25" customHeight="1" x14ac:dyDescent="0.2">
      <c r="A485" s="1">
        <f>Ohjesivu!$C$2</f>
        <v>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7"/>
      <c r="R485" s="7"/>
      <c r="S485" s="7"/>
      <c r="T485" s="6"/>
      <c r="U485" s="6"/>
      <c r="V485" s="7"/>
      <c r="W485" s="1"/>
      <c r="X485" s="42"/>
      <c r="Y485" s="43"/>
      <c r="Z485" s="42"/>
    </row>
    <row r="486" spans="1:26" ht="11.25" customHeight="1" x14ac:dyDescent="0.2">
      <c r="A486" s="1">
        <f>Ohjesivu!$C$2</f>
        <v>0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7"/>
      <c r="R486" s="7"/>
      <c r="S486" s="7"/>
      <c r="T486" s="6"/>
      <c r="U486" s="6"/>
      <c r="V486" s="7"/>
      <c r="W486" s="1"/>
      <c r="X486" s="42"/>
      <c r="Y486" s="43"/>
      <c r="Z486" s="42"/>
    </row>
    <row r="487" spans="1:26" ht="11.25" customHeight="1" x14ac:dyDescent="0.2">
      <c r="A487" s="1">
        <f>Ohjesivu!$C$2</f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7"/>
      <c r="R487" s="7"/>
      <c r="S487" s="7"/>
      <c r="T487" s="6"/>
      <c r="U487" s="6"/>
      <c r="V487" s="7"/>
      <c r="W487" s="1"/>
      <c r="X487" s="42"/>
      <c r="Y487" s="43"/>
      <c r="Z487" s="42"/>
    </row>
    <row r="488" spans="1:26" ht="11.25" customHeight="1" x14ac:dyDescent="0.2">
      <c r="A488" s="1">
        <f>Ohjesivu!$C$2</f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7"/>
      <c r="R488" s="7"/>
      <c r="S488" s="7"/>
      <c r="T488" s="6"/>
      <c r="U488" s="6"/>
      <c r="V488" s="7"/>
      <c r="W488" s="1"/>
      <c r="X488" s="42"/>
      <c r="Y488" s="43"/>
      <c r="Z488" s="42"/>
    </row>
    <row r="489" spans="1:26" ht="11.25" customHeight="1" x14ac:dyDescent="0.2">
      <c r="A489" s="1">
        <f>Ohjesivu!$C$2</f>
        <v>0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7"/>
      <c r="R489" s="7"/>
      <c r="S489" s="7"/>
      <c r="T489" s="6"/>
      <c r="U489" s="6"/>
      <c r="V489" s="7"/>
      <c r="W489" s="1"/>
      <c r="X489" s="42"/>
      <c r="Y489" s="43"/>
      <c r="Z489" s="42"/>
    </row>
    <row r="490" spans="1:26" ht="11.25" customHeight="1" x14ac:dyDescent="0.2">
      <c r="A490" s="1">
        <f>Ohjesivu!$C$2</f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7"/>
      <c r="R490" s="7"/>
      <c r="S490" s="7"/>
      <c r="T490" s="6"/>
      <c r="U490" s="6"/>
      <c r="V490" s="7"/>
      <c r="W490" s="1"/>
      <c r="X490" s="42"/>
      <c r="Y490" s="43"/>
      <c r="Z490" s="42"/>
    </row>
    <row r="491" spans="1:26" ht="11.25" customHeight="1" x14ac:dyDescent="0.2">
      <c r="A491" s="1">
        <f>Ohjesivu!$C$2</f>
        <v>0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7"/>
      <c r="R491" s="7"/>
      <c r="S491" s="7"/>
      <c r="T491" s="6"/>
      <c r="U491" s="6"/>
      <c r="V491" s="7"/>
      <c r="W491" s="1"/>
      <c r="X491" s="42"/>
      <c r="Y491" s="43"/>
      <c r="Z491" s="42"/>
    </row>
    <row r="492" spans="1:26" ht="11.25" customHeight="1" x14ac:dyDescent="0.2">
      <c r="A492" s="1">
        <f>Ohjesivu!$C$2</f>
        <v>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7"/>
      <c r="R492" s="7"/>
      <c r="S492" s="7"/>
      <c r="T492" s="6"/>
      <c r="U492" s="6"/>
      <c r="V492" s="7"/>
      <c r="W492" s="1"/>
      <c r="X492" s="42"/>
      <c r="Y492" s="43"/>
      <c r="Z492" s="42"/>
    </row>
    <row r="493" spans="1:26" ht="11.25" customHeight="1" x14ac:dyDescent="0.2">
      <c r="A493" s="1">
        <f>Ohjesivu!$C$2</f>
        <v>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7"/>
      <c r="R493" s="7"/>
      <c r="S493" s="7"/>
      <c r="T493" s="6"/>
      <c r="U493" s="6"/>
      <c r="V493" s="7"/>
      <c r="W493" s="1"/>
      <c r="X493" s="42"/>
      <c r="Y493" s="43"/>
      <c r="Z493" s="42"/>
    </row>
    <row r="494" spans="1:26" ht="11.25" customHeight="1" x14ac:dyDescent="0.2">
      <c r="A494" s="1">
        <f>Ohjesivu!$C$2</f>
        <v>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7"/>
      <c r="R494" s="7"/>
      <c r="S494" s="7"/>
      <c r="T494" s="6"/>
      <c r="U494" s="6"/>
      <c r="V494" s="7"/>
      <c r="W494" s="1"/>
      <c r="X494" s="42"/>
      <c r="Y494" s="43"/>
      <c r="Z494" s="42"/>
    </row>
    <row r="495" spans="1:26" ht="11.25" customHeight="1" x14ac:dyDescent="0.2">
      <c r="A495" s="1">
        <f>Ohjesivu!$C$2</f>
        <v>0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7"/>
      <c r="R495" s="7"/>
      <c r="S495" s="7"/>
      <c r="T495" s="6"/>
      <c r="U495" s="6"/>
      <c r="V495" s="7"/>
      <c r="W495" s="1"/>
      <c r="X495" s="42"/>
      <c r="Y495" s="43"/>
      <c r="Z495" s="42"/>
    </row>
    <row r="496" spans="1:26" ht="11.25" customHeight="1" x14ac:dyDescent="0.2">
      <c r="A496" s="1">
        <f>Ohjesivu!$C$2</f>
        <v>0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7"/>
      <c r="R496" s="7"/>
      <c r="S496" s="7"/>
      <c r="T496" s="6"/>
      <c r="U496" s="6"/>
      <c r="V496" s="7"/>
      <c r="W496" s="1"/>
      <c r="X496" s="42"/>
      <c r="Y496" s="43"/>
      <c r="Z496" s="42"/>
    </row>
    <row r="497" spans="1:26" ht="11.25" customHeight="1" x14ac:dyDescent="0.2">
      <c r="A497" s="1">
        <f>Ohjesivu!$C$2</f>
        <v>0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7"/>
      <c r="R497" s="7"/>
      <c r="S497" s="7"/>
      <c r="T497" s="6"/>
      <c r="U497" s="6"/>
      <c r="V497" s="7"/>
      <c r="W497" s="1"/>
      <c r="X497" s="42"/>
      <c r="Y497" s="43"/>
      <c r="Z497" s="42"/>
    </row>
    <row r="498" spans="1:26" ht="11.25" customHeight="1" x14ac:dyDescent="0.2">
      <c r="A498" s="1">
        <f>Ohjesivu!$C$2</f>
        <v>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7"/>
      <c r="R498" s="7"/>
      <c r="S498" s="7"/>
      <c r="T498" s="6"/>
      <c r="U498" s="6"/>
      <c r="V498" s="7"/>
      <c r="W498" s="1"/>
      <c r="X498" s="42"/>
      <c r="Y498" s="43"/>
      <c r="Z498" s="42"/>
    </row>
    <row r="499" spans="1:26" ht="11.25" customHeight="1" x14ac:dyDescent="0.2">
      <c r="A499" s="1">
        <f>Ohjesivu!$C$2</f>
        <v>0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7"/>
      <c r="R499" s="7"/>
      <c r="S499" s="7"/>
      <c r="T499" s="6"/>
      <c r="U499" s="6"/>
      <c r="V499" s="7"/>
      <c r="W499" s="1"/>
      <c r="X499" s="42"/>
      <c r="Y499" s="43"/>
      <c r="Z499" s="42"/>
    </row>
    <row r="500" spans="1:26" ht="11.25" customHeight="1" x14ac:dyDescent="0.2">
      <c r="A500" s="1">
        <f>Ohjesivu!$C$2</f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7"/>
      <c r="R500" s="7"/>
      <c r="S500" s="7"/>
      <c r="T500" s="6"/>
      <c r="U500" s="6"/>
      <c r="V500" s="7"/>
      <c r="W500" s="1"/>
      <c r="X500" s="42"/>
      <c r="Y500" s="43"/>
      <c r="Z500" s="42"/>
    </row>
    <row r="501" spans="1:26" ht="11.25" customHeight="1" x14ac:dyDescent="0.2">
      <c r="A501" s="1">
        <f>Ohjesivu!$C$2</f>
        <v>0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7"/>
      <c r="R501" s="7"/>
      <c r="S501" s="7"/>
      <c r="T501" s="6"/>
      <c r="U501" s="6"/>
      <c r="V501" s="7"/>
      <c r="W501" s="1"/>
      <c r="X501" s="42"/>
      <c r="Y501" s="43"/>
      <c r="Z501" s="42"/>
    </row>
    <row r="502" spans="1:26" ht="11.25" customHeight="1" x14ac:dyDescent="0.2">
      <c r="A502" s="1">
        <f>Ohjesivu!$C$2</f>
        <v>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7"/>
      <c r="R502" s="7"/>
      <c r="S502" s="7"/>
      <c r="T502" s="6"/>
      <c r="U502" s="6"/>
      <c r="V502" s="7"/>
      <c r="W502" s="1"/>
      <c r="X502" s="42"/>
      <c r="Y502" s="43"/>
      <c r="Z502" s="42"/>
    </row>
    <row r="503" spans="1:26" ht="11.25" customHeight="1" x14ac:dyDescent="0.2">
      <c r="A503" s="1">
        <f>Ohjesivu!$C$2</f>
        <v>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7"/>
      <c r="R503" s="7"/>
      <c r="S503" s="7"/>
      <c r="T503" s="6"/>
      <c r="U503" s="6"/>
      <c r="V503" s="7"/>
      <c r="W503" s="1"/>
      <c r="X503" s="42"/>
      <c r="Y503" s="43"/>
      <c r="Z503" s="42"/>
    </row>
    <row r="504" spans="1:26" ht="11.25" customHeight="1" x14ac:dyDescent="0.2">
      <c r="A504" s="1">
        <f>Ohjesivu!$C$2</f>
        <v>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7"/>
      <c r="R504" s="7"/>
      <c r="S504" s="7"/>
      <c r="T504" s="6"/>
      <c r="U504" s="6"/>
      <c r="V504" s="7"/>
      <c r="W504" s="1"/>
      <c r="X504" s="42"/>
      <c r="Y504" s="43"/>
      <c r="Z504" s="42"/>
    </row>
    <row r="505" spans="1:26" ht="11.25" customHeight="1" x14ac:dyDescent="0.2">
      <c r="A505" s="1">
        <f>Ohjesivu!$C$2</f>
        <v>0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7"/>
      <c r="R505" s="7"/>
      <c r="S505" s="7"/>
      <c r="T505" s="6"/>
      <c r="U505" s="6"/>
      <c r="V505" s="7"/>
      <c r="W505" s="1"/>
      <c r="X505" s="42"/>
      <c r="Y505" s="43"/>
      <c r="Z505" s="42"/>
    </row>
    <row r="506" spans="1:26" ht="11.25" customHeight="1" x14ac:dyDescent="0.2">
      <c r="A506" s="1">
        <f>Ohjesivu!$C$2</f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7"/>
      <c r="R506" s="7"/>
      <c r="S506" s="7"/>
      <c r="T506" s="6"/>
      <c r="U506" s="6"/>
      <c r="V506" s="7"/>
      <c r="W506" s="1"/>
      <c r="X506" s="42"/>
      <c r="Y506" s="43"/>
      <c r="Z506" s="42"/>
    </row>
    <row r="507" spans="1:26" ht="11.25" customHeight="1" x14ac:dyDescent="0.2">
      <c r="A507" s="1">
        <f>Ohjesivu!$C$2</f>
        <v>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7"/>
      <c r="R507" s="7"/>
      <c r="S507" s="7"/>
      <c r="T507" s="6"/>
      <c r="U507" s="6"/>
      <c r="V507" s="7"/>
      <c r="W507" s="1"/>
      <c r="X507" s="42"/>
      <c r="Y507" s="43"/>
      <c r="Z507" s="42"/>
    </row>
    <row r="508" spans="1:26" ht="11.25" customHeight="1" x14ac:dyDescent="0.2">
      <c r="A508" s="1">
        <f>Ohjesivu!$C$2</f>
        <v>0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7"/>
      <c r="R508" s="7"/>
      <c r="S508" s="7"/>
      <c r="T508" s="6"/>
      <c r="U508" s="6"/>
      <c r="V508" s="7"/>
      <c r="W508" s="1"/>
      <c r="X508" s="42"/>
      <c r="Y508" s="43"/>
      <c r="Z508" s="42"/>
    </row>
    <row r="509" spans="1:26" ht="11.25" customHeight="1" x14ac:dyDescent="0.2">
      <c r="A509" s="1">
        <f>Ohjesivu!$C$2</f>
        <v>0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7"/>
      <c r="R509" s="7"/>
      <c r="S509" s="7"/>
      <c r="T509" s="6"/>
      <c r="U509" s="6"/>
      <c r="V509" s="7"/>
      <c r="W509" s="1"/>
      <c r="X509" s="42"/>
      <c r="Y509" s="43"/>
      <c r="Z509" s="42"/>
    </row>
    <row r="510" spans="1:26" ht="11.25" customHeight="1" x14ac:dyDescent="0.2">
      <c r="A510" s="1">
        <f>Ohjesivu!$C$2</f>
        <v>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7"/>
      <c r="R510" s="7"/>
      <c r="S510" s="7"/>
      <c r="T510" s="6"/>
      <c r="U510" s="6"/>
      <c r="V510" s="7"/>
      <c r="W510" s="1"/>
      <c r="X510" s="42"/>
      <c r="Y510" s="43"/>
      <c r="Z510" s="42"/>
    </row>
    <row r="511" spans="1:26" ht="11.25" customHeight="1" x14ac:dyDescent="0.2">
      <c r="A511" s="1">
        <f>Ohjesivu!$C$2</f>
        <v>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7"/>
      <c r="R511" s="7"/>
      <c r="S511" s="7"/>
      <c r="T511" s="6"/>
      <c r="U511" s="6"/>
      <c r="V511" s="7"/>
      <c r="W511" s="1"/>
      <c r="X511" s="42"/>
      <c r="Y511" s="43"/>
      <c r="Z511" s="42"/>
    </row>
    <row r="512" spans="1:26" ht="11.25" customHeight="1" x14ac:dyDescent="0.2">
      <c r="A512" s="1">
        <f>Ohjesivu!$C$2</f>
        <v>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7"/>
      <c r="R512" s="7"/>
      <c r="S512" s="7"/>
      <c r="T512" s="6"/>
      <c r="U512" s="6"/>
      <c r="V512" s="7"/>
      <c r="W512" s="1"/>
      <c r="X512" s="42"/>
      <c r="Y512" s="43"/>
      <c r="Z512" s="42"/>
    </row>
    <row r="513" spans="1:26" ht="11.25" customHeight="1" x14ac:dyDescent="0.2">
      <c r="A513" s="1">
        <f>Ohjesivu!$C$2</f>
        <v>0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7"/>
      <c r="R513" s="7"/>
      <c r="S513" s="7"/>
      <c r="T513" s="6"/>
      <c r="U513" s="6"/>
      <c r="V513" s="7"/>
      <c r="W513" s="1"/>
      <c r="X513" s="42"/>
      <c r="Y513" s="43"/>
      <c r="Z513" s="42"/>
    </row>
    <row r="514" spans="1:26" ht="11.25" customHeight="1" x14ac:dyDescent="0.2">
      <c r="A514" s="1">
        <f>Ohjesivu!$C$2</f>
        <v>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7"/>
      <c r="R514" s="7"/>
      <c r="S514" s="7"/>
      <c r="T514" s="6"/>
      <c r="U514" s="6"/>
      <c r="V514" s="7"/>
      <c r="W514" s="1"/>
      <c r="X514" s="42"/>
      <c r="Y514" s="43"/>
      <c r="Z514" s="42"/>
    </row>
    <row r="515" spans="1:26" ht="11.25" customHeight="1" x14ac:dyDescent="0.2">
      <c r="A515" s="1">
        <f>Ohjesivu!$C$2</f>
        <v>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7"/>
      <c r="R515" s="7"/>
      <c r="S515" s="7"/>
      <c r="T515" s="6"/>
      <c r="U515" s="6"/>
      <c r="V515" s="7"/>
      <c r="W515" s="1"/>
      <c r="X515" s="42"/>
      <c r="Y515" s="43"/>
      <c r="Z515" s="42"/>
    </row>
    <row r="516" spans="1:26" ht="11.25" customHeight="1" x14ac:dyDescent="0.2">
      <c r="A516" s="1">
        <f>Ohjesivu!$C$2</f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7"/>
      <c r="R516" s="7"/>
      <c r="S516" s="7"/>
      <c r="T516" s="6"/>
      <c r="U516" s="6"/>
      <c r="V516" s="7"/>
      <c r="W516" s="1"/>
      <c r="X516" s="42"/>
      <c r="Y516" s="43"/>
      <c r="Z516" s="42"/>
    </row>
    <row r="517" spans="1:26" ht="11.25" customHeight="1" x14ac:dyDescent="0.2">
      <c r="A517" s="1">
        <f>Ohjesivu!$C$2</f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7"/>
      <c r="R517" s="7"/>
      <c r="S517" s="7"/>
      <c r="T517" s="6"/>
      <c r="U517" s="6"/>
      <c r="V517" s="7"/>
      <c r="W517" s="1"/>
      <c r="X517" s="42"/>
      <c r="Y517" s="43"/>
      <c r="Z517" s="42"/>
    </row>
    <row r="518" spans="1:26" ht="11.25" customHeight="1" x14ac:dyDescent="0.2">
      <c r="A518" s="1">
        <f>Ohjesivu!$C$2</f>
        <v>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7"/>
      <c r="R518" s="7"/>
      <c r="S518" s="7"/>
      <c r="T518" s="6"/>
      <c r="U518" s="6"/>
      <c r="V518" s="7"/>
      <c r="W518" s="1"/>
      <c r="X518" s="42"/>
      <c r="Y518" s="43"/>
      <c r="Z518" s="42"/>
    </row>
    <row r="519" spans="1:26" ht="11.25" customHeight="1" x14ac:dyDescent="0.2">
      <c r="A519" s="1">
        <f>Ohjesivu!$C$2</f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7"/>
      <c r="R519" s="7"/>
      <c r="S519" s="7"/>
      <c r="T519" s="6"/>
      <c r="U519" s="6"/>
      <c r="V519" s="7"/>
      <c r="W519" s="1"/>
      <c r="X519" s="42"/>
      <c r="Y519" s="43"/>
      <c r="Z519" s="42"/>
    </row>
    <row r="520" spans="1:26" ht="11.25" customHeight="1" x14ac:dyDescent="0.2">
      <c r="A520" s="1">
        <f>Ohjesivu!$C$2</f>
        <v>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7"/>
      <c r="R520" s="7"/>
      <c r="S520" s="7"/>
      <c r="T520" s="6"/>
      <c r="U520" s="6"/>
      <c r="V520" s="7"/>
      <c r="W520" s="1"/>
      <c r="X520" s="42"/>
      <c r="Y520" s="43"/>
      <c r="Z520" s="42"/>
    </row>
    <row r="521" spans="1:26" ht="11.25" customHeight="1" x14ac:dyDescent="0.2">
      <c r="A521" s="1">
        <f>Ohjesivu!$C$2</f>
        <v>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7"/>
      <c r="R521" s="7"/>
      <c r="S521" s="7"/>
      <c r="T521" s="6"/>
      <c r="U521" s="6"/>
      <c r="V521" s="7"/>
      <c r="W521" s="1"/>
      <c r="X521" s="42"/>
      <c r="Y521" s="43"/>
      <c r="Z521" s="42"/>
    </row>
    <row r="522" spans="1:26" ht="11.25" customHeight="1" x14ac:dyDescent="0.2">
      <c r="A522" s="1">
        <f>Ohjesivu!$C$2</f>
        <v>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7"/>
      <c r="R522" s="7"/>
      <c r="S522" s="7"/>
      <c r="T522" s="6"/>
      <c r="U522" s="6"/>
      <c r="V522" s="7"/>
      <c r="W522" s="1"/>
      <c r="X522" s="42"/>
      <c r="Y522" s="43"/>
      <c r="Z522" s="42"/>
    </row>
    <row r="523" spans="1:26" ht="11.25" customHeight="1" x14ac:dyDescent="0.2">
      <c r="A523" s="1">
        <f>Ohjesivu!$C$2</f>
        <v>0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7"/>
      <c r="R523" s="7"/>
      <c r="S523" s="7"/>
      <c r="T523" s="6"/>
      <c r="U523" s="6"/>
      <c r="V523" s="7"/>
      <c r="W523" s="1"/>
      <c r="X523" s="42"/>
      <c r="Y523" s="43"/>
      <c r="Z523" s="42"/>
    </row>
    <row r="524" spans="1:26" ht="11.25" customHeight="1" x14ac:dyDescent="0.2">
      <c r="A524" s="1">
        <f>Ohjesivu!$C$2</f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7"/>
      <c r="R524" s="7"/>
      <c r="S524" s="7"/>
      <c r="T524" s="6"/>
      <c r="U524" s="6"/>
      <c r="V524" s="7"/>
      <c r="W524" s="1"/>
      <c r="X524" s="42"/>
      <c r="Y524" s="43"/>
      <c r="Z524" s="42"/>
    </row>
    <row r="525" spans="1:26" ht="11.25" customHeight="1" x14ac:dyDescent="0.2">
      <c r="A525" s="1">
        <f>Ohjesivu!$C$2</f>
        <v>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7"/>
      <c r="R525" s="7"/>
      <c r="S525" s="7"/>
      <c r="T525" s="6"/>
      <c r="U525" s="6"/>
      <c r="V525" s="7"/>
      <c r="W525" s="1"/>
      <c r="X525" s="42"/>
      <c r="Y525" s="43"/>
      <c r="Z525" s="42"/>
    </row>
    <row r="526" spans="1:26" ht="11.25" customHeight="1" x14ac:dyDescent="0.2">
      <c r="A526" s="1">
        <f>Ohjesivu!$C$2</f>
        <v>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7"/>
      <c r="R526" s="7"/>
      <c r="S526" s="7"/>
      <c r="T526" s="6"/>
      <c r="U526" s="6"/>
      <c r="V526" s="7"/>
      <c r="W526" s="1"/>
      <c r="X526" s="42"/>
      <c r="Y526" s="43"/>
      <c r="Z526" s="42"/>
    </row>
    <row r="527" spans="1:26" ht="11.25" customHeight="1" x14ac:dyDescent="0.2">
      <c r="A527" s="1">
        <f>Ohjesivu!$C$2</f>
        <v>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7"/>
      <c r="R527" s="7"/>
      <c r="S527" s="7"/>
      <c r="T527" s="6"/>
      <c r="U527" s="6"/>
      <c r="V527" s="7"/>
      <c r="W527" s="1"/>
      <c r="X527" s="42"/>
      <c r="Y527" s="43"/>
      <c r="Z527" s="42"/>
    </row>
    <row r="528" spans="1:26" ht="11.25" customHeight="1" x14ac:dyDescent="0.2">
      <c r="A528" s="1">
        <f>Ohjesivu!$C$2</f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7"/>
      <c r="R528" s="7"/>
      <c r="S528" s="7"/>
      <c r="T528" s="6"/>
      <c r="U528" s="6"/>
      <c r="V528" s="7"/>
      <c r="W528" s="1"/>
      <c r="X528" s="42"/>
      <c r="Y528" s="43"/>
      <c r="Z528" s="42"/>
    </row>
    <row r="529" spans="1:26" ht="11.25" customHeight="1" x14ac:dyDescent="0.2">
      <c r="A529" s="1">
        <f>Ohjesivu!$C$2</f>
        <v>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7"/>
      <c r="R529" s="7"/>
      <c r="S529" s="7"/>
      <c r="T529" s="6"/>
      <c r="U529" s="6"/>
      <c r="V529" s="7"/>
      <c r="W529" s="1"/>
      <c r="X529" s="42"/>
      <c r="Y529" s="43"/>
      <c r="Z529" s="42"/>
    </row>
    <row r="530" spans="1:26" ht="11.25" customHeight="1" x14ac:dyDescent="0.2">
      <c r="A530" s="1">
        <f>Ohjesivu!$C$2</f>
        <v>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7"/>
      <c r="R530" s="7"/>
      <c r="S530" s="7"/>
      <c r="T530" s="6"/>
      <c r="U530" s="6"/>
      <c r="V530" s="7"/>
      <c r="W530" s="1"/>
      <c r="X530" s="42"/>
      <c r="Y530" s="43"/>
      <c r="Z530" s="42"/>
    </row>
    <row r="531" spans="1:26" ht="11.25" customHeight="1" x14ac:dyDescent="0.2">
      <c r="A531" s="1">
        <f>Ohjesivu!$C$2</f>
        <v>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7"/>
      <c r="R531" s="7"/>
      <c r="S531" s="7"/>
      <c r="T531" s="6"/>
      <c r="U531" s="6"/>
      <c r="V531" s="7"/>
      <c r="W531" s="1"/>
      <c r="X531" s="42"/>
      <c r="Y531" s="43"/>
      <c r="Z531" s="42"/>
    </row>
    <row r="532" spans="1:26" ht="11.25" customHeight="1" x14ac:dyDescent="0.2">
      <c r="A532" s="1">
        <f>Ohjesivu!$C$2</f>
        <v>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7"/>
      <c r="R532" s="7"/>
      <c r="S532" s="7"/>
      <c r="T532" s="6"/>
      <c r="U532" s="6"/>
      <c r="V532" s="7"/>
      <c r="W532" s="1"/>
      <c r="X532" s="42"/>
      <c r="Y532" s="43"/>
      <c r="Z532" s="42"/>
    </row>
    <row r="533" spans="1:26" ht="11.25" customHeight="1" x14ac:dyDescent="0.2">
      <c r="A533" s="1">
        <f>Ohjesivu!$C$2</f>
        <v>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7"/>
      <c r="R533" s="7"/>
      <c r="S533" s="7"/>
      <c r="T533" s="6"/>
      <c r="U533" s="6"/>
      <c r="V533" s="7"/>
      <c r="W533" s="1"/>
      <c r="X533" s="42"/>
      <c r="Y533" s="43"/>
      <c r="Z533" s="42"/>
    </row>
    <row r="534" spans="1:26" ht="11.25" customHeight="1" x14ac:dyDescent="0.2">
      <c r="A534" s="1">
        <f>Ohjesivu!$C$2</f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7"/>
      <c r="R534" s="7"/>
      <c r="S534" s="7"/>
      <c r="T534" s="6"/>
      <c r="U534" s="6"/>
      <c r="V534" s="7"/>
      <c r="W534" s="1"/>
      <c r="X534" s="42"/>
      <c r="Y534" s="43"/>
      <c r="Z534" s="42"/>
    </row>
    <row r="535" spans="1:26" ht="11.25" customHeight="1" x14ac:dyDescent="0.2">
      <c r="A535" s="1">
        <f>Ohjesivu!$C$2</f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7"/>
      <c r="R535" s="7"/>
      <c r="S535" s="7"/>
      <c r="T535" s="6"/>
      <c r="U535" s="6"/>
      <c r="V535" s="7"/>
      <c r="W535" s="1"/>
      <c r="X535" s="42"/>
      <c r="Y535" s="43"/>
      <c r="Z535" s="42"/>
    </row>
    <row r="536" spans="1:26" ht="11.25" customHeight="1" x14ac:dyDescent="0.2">
      <c r="A536" s="1">
        <f>Ohjesivu!$C$2</f>
        <v>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7"/>
      <c r="R536" s="7"/>
      <c r="S536" s="7"/>
      <c r="T536" s="6"/>
      <c r="U536" s="6"/>
      <c r="V536" s="7"/>
      <c r="W536" s="1"/>
      <c r="X536" s="42"/>
      <c r="Y536" s="43"/>
      <c r="Z536" s="42"/>
    </row>
    <row r="537" spans="1:26" ht="11.25" customHeight="1" x14ac:dyDescent="0.2">
      <c r="A537" s="1">
        <f>Ohjesivu!$C$2</f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7"/>
      <c r="R537" s="7"/>
      <c r="S537" s="7"/>
      <c r="T537" s="6"/>
      <c r="U537" s="6"/>
      <c r="V537" s="7"/>
      <c r="W537" s="1"/>
      <c r="X537" s="42"/>
      <c r="Y537" s="43"/>
      <c r="Z537" s="42"/>
    </row>
    <row r="538" spans="1:26" ht="11.25" customHeight="1" x14ac:dyDescent="0.2">
      <c r="A538" s="1">
        <f>Ohjesivu!$C$2</f>
        <v>0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7"/>
      <c r="R538" s="7"/>
      <c r="S538" s="7"/>
      <c r="T538" s="6"/>
      <c r="U538" s="6"/>
      <c r="V538" s="7"/>
      <c r="W538" s="1"/>
      <c r="X538" s="42"/>
      <c r="Y538" s="43"/>
      <c r="Z538" s="42"/>
    </row>
    <row r="539" spans="1:26" ht="11.25" customHeight="1" x14ac:dyDescent="0.2">
      <c r="A539" s="1">
        <f>Ohjesivu!$C$2</f>
        <v>0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7"/>
      <c r="R539" s="7"/>
      <c r="S539" s="7"/>
      <c r="T539" s="6"/>
      <c r="U539" s="6"/>
      <c r="V539" s="7"/>
      <c r="W539" s="1"/>
      <c r="X539" s="42"/>
      <c r="Y539" s="43"/>
      <c r="Z539" s="42"/>
    </row>
    <row r="540" spans="1:26" ht="11.25" customHeight="1" x14ac:dyDescent="0.2">
      <c r="A540" s="1">
        <f>Ohjesivu!$C$2</f>
        <v>0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7"/>
      <c r="R540" s="7"/>
      <c r="S540" s="7"/>
      <c r="T540" s="6"/>
      <c r="U540" s="6"/>
      <c r="V540" s="7"/>
      <c r="W540" s="1"/>
      <c r="X540" s="42"/>
      <c r="Y540" s="43"/>
      <c r="Z540" s="42"/>
    </row>
    <row r="541" spans="1:26" ht="11.25" customHeight="1" x14ac:dyDescent="0.2">
      <c r="A541" s="1">
        <f>Ohjesivu!$C$2</f>
        <v>0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7"/>
      <c r="R541" s="7"/>
      <c r="S541" s="7"/>
      <c r="T541" s="6"/>
      <c r="U541" s="6"/>
      <c r="V541" s="7"/>
      <c r="W541" s="1"/>
      <c r="X541" s="42"/>
      <c r="Y541" s="43"/>
      <c r="Z541" s="42"/>
    </row>
    <row r="542" spans="1:26" ht="11.25" customHeight="1" x14ac:dyDescent="0.2">
      <c r="A542" s="1">
        <f>Ohjesivu!$C$2</f>
        <v>0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7"/>
      <c r="R542" s="7"/>
      <c r="S542" s="7"/>
      <c r="T542" s="6"/>
      <c r="U542" s="6"/>
      <c r="V542" s="7"/>
      <c r="W542" s="1"/>
      <c r="X542" s="42"/>
      <c r="Y542" s="43"/>
      <c r="Z542" s="42"/>
    </row>
    <row r="543" spans="1:26" ht="11.25" customHeight="1" x14ac:dyDescent="0.2">
      <c r="A543" s="1">
        <f>Ohjesivu!$C$2</f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7"/>
      <c r="R543" s="7"/>
      <c r="S543" s="7"/>
      <c r="T543" s="6"/>
      <c r="U543" s="6"/>
      <c r="V543" s="7"/>
      <c r="W543" s="1"/>
      <c r="X543" s="42"/>
      <c r="Y543" s="43"/>
      <c r="Z543" s="42"/>
    </row>
    <row r="544" spans="1:26" ht="11.25" customHeight="1" x14ac:dyDescent="0.2">
      <c r="A544" s="1">
        <f>Ohjesivu!$C$2</f>
        <v>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7"/>
      <c r="R544" s="7"/>
      <c r="S544" s="7"/>
      <c r="T544" s="6"/>
      <c r="U544" s="6"/>
      <c r="V544" s="7"/>
      <c r="W544" s="1"/>
      <c r="X544" s="42"/>
      <c r="Y544" s="43"/>
      <c r="Z544" s="42"/>
    </row>
    <row r="545" spans="1:26" ht="11.25" customHeight="1" x14ac:dyDescent="0.2">
      <c r="A545" s="1">
        <f>Ohjesivu!$C$2</f>
        <v>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7"/>
      <c r="R545" s="7"/>
      <c r="S545" s="7"/>
      <c r="T545" s="6"/>
      <c r="U545" s="6"/>
      <c r="V545" s="7"/>
      <c r="W545" s="1"/>
      <c r="X545" s="42"/>
      <c r="Y545" s="43"/>
      <c r="Z545" s="42"/>
    </row>
    <row r="546" spans="1:26" ht="11.25" customHeight="1" x14ac:dyDescent="0.2">
      <c r="A546" s="1">
        <f>Ohjesivu!$C$2</f>
        <v>0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7"/>
      <c r="R546" s="7"/>
      <c r="S546" s="7"/>
      <c r="T546" s="6"/>
      <c r="U546" s="6"/>
      <c r="V546" s="7"/>
      <c r="W546" s="1"/>
      <c r="X546" s="42"/>
      <c r="Y546" s="43"/>
      <c r="Z546" s="42"/>
    </row>
    <row r="547" spans="1:26" ht="11.25" customHeight="1" x14ac:dyDescent="0.2">
      <c r="A547" s="1">
        <f>Ohjesivu!$C$2</f>
        <v>0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7"/>
      <c r="R547" s="7"/>
      <c r="S547" s="7"/>
      <c r="T547" s="6"/>
      <c r="U547" s="6"/>
      <c r="V547" s="7"/>
      <c r="W547" s="1"/>
      <c r="X547" s="42"/>
      <c r="Y547" s="43"/>
      <c r="Z547" s="42"/>
    </row>
    <row r="548" spans="1:26" ht="11.25" customHeight="1" x14ac:dyDescent="0.2">
      <c r="A548" s="1">
        <f>Ohjesivu!$C$2</f>
        <v>0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7"/>
      <c r="R548" s="7"/>
      <c r="S548" s="7"/>
      <c r="T548" s="6"/>
      <c r="U548" s="6"/>
      <c r="V548" s="7"/>
      <c r="W548" s="1"/>
      <c r="X548" s="42"/>
      <c r="Y548" s="43"/>
      <c r="Z548" s="42"/>
    </row>
    <row r="549" spans="1:26" ht="11.25" customHeight="1" x14ac:dyDescent="0.2">
      <c r="A549" s="1">
        <f>Ohjesivu!$C$2</f>
        <v>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7"/>
      <c r="R549" s="7"/>
      <c r="S549" s="7"/>
      <c r="T549" s="6"/>
      <c r="U549" s="6"/>
      <c r="V549" s="7"/>
      <c r="W549" s="1"/>
      <c r="X549" s="42"/>
      <c r="Y549" s="43"/>
      <c r="Z549" s="42"/>
    </row>
    <row r="550" spans="1:26" ht="11.25" customHeight="1" x14ac:dyDescent="0.2">
      <c r="A550" s="1">
        <f>Ohjesivu!$C$2</f>
        <v>0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7"/>
      <c r="R550" s="7"/>
      <c r="S550" s="7"/>
      <c r="T550" s="6"/>
      <c r="U550" s="6"/>
      <c r="V550" s="7"/>
      <c r="W550" s="1"/>
      <c r="X550" s="42"/>
      <c r="Y550" s="43"/>
      <c r="Z550" s="42"/>
    </row>
    <row r="551" spans="1:26" ht="11.25" customHeight="1" x14ac:dyDescent="0.2">
      <c r="A551" s="1">
        <f>Ohjesivu!$C$2</f>
        <v>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7"/>
      <c r="R551" s="7"/>
      <c r="S551" s="7"/>
      <c r="T551" s="6"/>
      <c r="U551" s="6"/>
      <c r="V551" s="7"/>
      <c r="W551" s="1"/>
      <c r="X551" s="42"/>
      <c r="Y551" s="43"/>
      <c r="Z551" s="42"/>
    </row>
    <row r="552" spans="1:26" ht="11.25" customHeight="1" x14ac:dyDescent="0.2">
      <c r="A552" s="1">
        <f>Ohjesivu!$C$2</f>
        <v>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7"/>
      <c r="R552" s="7"/>
      <c r="S552" s="7"/>
      <c r="T552" s="6"/>
      <c r="U552" s="6"/>
      <c r="V552" s="7"/>
      <c r="W552" s="1"/>
      <c r="X552" s="42"/>
      <c r="Y552" s="43"/>
      <c r="Z552" s="42"/>
    </row>
    <row r="553" spans="1:26" ht="11.25" customHeight="1" x14ac:dyDescent="0.2">
      <c r="A553" s="1">
        <f>Ohjesivu!$C$2</f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7"/>
      <c r="R553" s="7"/>
      <c r="S553" s="7"/>
      <c r="T553" s="6"/>
      <c r="U553" s="6"/>
      <c r="V553" s="7"/>
      <c r="W553" s="1"/>
      <c r="X553" s="42"/>
      <c r="Y553" s="43"/>
      <c r="Z553" s="42"/>
    </row>
    <row r="554" spans="1:26" ht="11.25" customHeight="1" x14ac:dyDescent="0.2">
      <c r="A554" s="1">
        <f>Ohjesivu!$C$2</f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7"/>
      <c r="R554" s="7"/>
      <c r="S554" s="7"/>
      <c r="T554" s="6"/>
      <c r="U554" s="6"/>
      <c r="V554" s="7"/>
      <c r="W554" s="1"/>
      <c r="X554" s="42"/>
      <c r="Y554" s="43"/>
      <c r="Z554" s="42"/>
    </row>
    <row r="555" spans="1:26" ht="11.25" customHeight="1" x14ac:dyDescent="0.2">
      <c r="A555" s="1">
        <f>Ohjesivu!$C$2</f>
        <v>0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7"/>
      <c r="R555" s="7"/>
      <c r="S555" s="7"/>
      <c r="T555" s="6"/>
      <c r="U555" s="6"/>
      <c r="V555" s="7"/>
      <c r="W555" s="1"/>
      <c r="X555" s="42"/>
      <c r="Y555" s="43"/>
      <c r="Z555" s="42"/>
    </row>
    <row r="556" spans="1:26" ht="11.25" customHeight="1" x14ac:dyDescent="0.2">
      <c r="A556" s="1">
        <f>Ohjesivu!$C$2</f>
        <v>0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7"/>
      <c r="R556" s="7"/>
      <c r="S556" s="7"/>
      <c r="T556" s="6"/>
      <c r="U556" s="6"/>
      <c r="V556" s="7"/>
      <c r="W556" s="1"/>
      <c r="X556" s="42"/>
      <c r="Y556" s="43"/>
      <c r="Z556" s="42"/>
    </row>
    <row r="557" spans="1:26" ht="11.25" customHeight="1" x14ac:dyDescent="0.2">
      <c r="A557" s="1">
        <f>Ohjesivu!$C$2</f>
        <v>0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7"/>
      <c r="R557" s="7"/>
      <c r="S557" s="7"/>
      <c r="T557" s="6"/>
      <c r="U557" s="6"/>
      <c r="V557" s="7"/>
      <c r="W557" s="1"/>
      <c r="X557" s="42"/>
      <c r="Y557" s="43"/>
      <c r="Z557" s="42"/>
    </row>
    <row r="558" spans="1:26" ht="11.25" customHeight="1" x14ac:dyDescent="0.2">
      <c r="A558" s="1">
        <f>Ohjesivu!$C$2</f>
        <v>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7"/>
      <c r="R558" s="7"/>
      <c r="S558" s="7"/>
      <c r="T558" s="6"/>
      <c r="U558" s="6"/>
      <c r="V558" s="7"/>
      <c r="W558" s="1"/>
      <c r="X558" s="42"/>
      <c r="Y558" s="43"/>
      <c r="Z558" s="42"/>
    </row>
    <row r="559" spans="1:26" ht="11.25" customHeight="1" x14ac:dyDescent="0.2">
      <c r="A559" s="1">
        <f>Ohjesivu!$C$2</f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7"/>
      <c r="R559" s="7"/>
      <c r="S559" s="7"/>
      <c r="T559" s="6"/>
      <c r="U559" s="6"/>
      <c r="V559" s="7"/>
      <c r="W559" s="1"/>
      <c r="X559" s="42"/>
      <c r="Y559" s="43"/>
      <c r="Z559" s="42"/>
    </row>
    <row r="560" spans="1:26" ht="11.25" customHeight="1" x14ac:dyDescent="0.2">
      <c r="A560" s="1">
        <f>Ohjesivu!$C$2</f>
        <v>0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7"/>
      <c r="R560" s="7"/>
      <c r="S560" s="7"/>
      <c r="T560" s="6"/>
      <c r="U560" s="6"/>
      <c r="V560" s="7"/>
      <c r="W560" s="1"/>
      <c r="X560" s="42"/>
      <c r="Y560" s="43"/>
      <c r="Z560" s="42"/>
    </row>
    <row r="561" spans="1:26" ht="11.25" customHeight="1" x14ac:dyDescent="0.2">
      <c r="A561" s="1">
        <f>Ohjesivu!$C$2</f>
        <v>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7"/>
      <c r="R561" s="7"/>
      <c r="S561" s="7"/>
      <c r="T561" s="6"/>
      <c r="U561" s="6"/>
      <c r="V561" s="7"/>
      <c r="W561" s="1"/>
      <c r="X561" s="42"/>
      <c r="Y561" s="43"/>
      <c r="Z561" s="42"/>
    </row>
    <row r="562" spans="1:26" ht="11.25" customHeight="1" x14ac:dyDescent="0.2">
      <c r="A562" s="1">
        <f>Ohjesivu!$C$2</f>
        <v>0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7"/>
      <c r="R562" s="7"/>
      <c r="S562" s="7"/>
      <c r="T562" s="6"/>
      <c r="U562" s="6"/>
      <c r="V562" s="7"/>
      <c r="W562" s="1"/>
      <c r="X562" s="42"/>
      <c r="Y562" s="43"/>
      <c r="Z562" s="42"/>
    </row>
    <row r="563" spans="1:26" ht="11.25" customHeight="1" x14ac:dyDescent="0.2">
      <c r="A563" s="1">
        <f>Ohjesivu!$C$2</f>
        <v>0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7"/>
      <c r="R563" s="7"/>
      <c r="S563" s="7"/>
      <c r="T563" s="6"/>
      <c r="U563" s="6"/>
      <c r="V563" s="7"/>
      <c r="W563" s="1"/>
      <c r="X563" s="42"/>
      <c r="Y563" s="43"/>
      <c r="Z563" s="42"/>
    </row>
    <row r="564" spans="1:26" ht="11.25" customHeight="1" x14ac:dyDescent="0.2">
      <c r="A564" s="1">
        <f>Ohjesivu!$C$2</f>
        <v>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7"/>
      <c r="R564" s="7"/>
      <c r="S564" s="7"/>
      <c r="T564" s="6"/>
      <c r="U564" s="6"/>
      <c r="V564" s="7"/>
      <c r="W564" s="1"/>
      <c r="X564" s="42"/>
      <c r="Y564" s="43"/>
      <c r="Z564" s="42"/>
    </row>
    <row r="565" spans="1:26" ht="11.25" customHeight="1" x14ac:dyDescent="0.2">
      <c r="A565" s="1">
        <f>Ohjesivu!$C$2</f>
        <v>0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7"/>
      <c r="R565" s="7"/>
      <c r="S565" s="7"/>
      <c r="T565" s="6"/>
      <c r="U565" s="6"/>
      <c r="V565" s="7"/>
      <c r="W565" s="1"/>
      <c r="X565" s="42"/>
      <c r="Y565" s="43"/>
      <c r="Z565" s="42"/>
    </row>
    <row r="566" spans="1:26" ht="11.25" customHeight="1" x14ac:dyDescent="0.2">
      <c r="A566" s="1">
        <f>Ohjesivu!$C$2</f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7"/>
      <c r="R566" s="7"/>
      <c r="S566" s="7"/>
      <c r="T566" s="6"/>
      <c r="U566" s="6"/>
      <c r="V566" s="7"/>
      <c r="W566" s="1"/>
      <c r="X566" s="42"/>
      <c r="Y566" s="43"/>
      <c r="Z566" s="42"/>
    </row>
    <row r="567" spans="1:26" ht="11.25" customHeight="1" x14ac:dyDescent="0.2">
      <c r="A567" s="1">
        <f>Ohjesivu!$C$2</f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7"/>
      <c r="R567" s="7"/>
      <c r="S567" s="7"/>
      <c r="T567" s="6"/>
      <c r="U567" s="6"/>
      <c r="V567" s="7"/>
      <c r="W567" s="1"/>
      <c r="X567" s="42"/>
      <c r="Y567" s="43"/>
      <c r="Z567" s="42"/>
    </row>
    <row r="568" spans="1:26" ht="11.25" customHeight="1" x14ac:dyDescent="0.2">
      <c r="A568" s="1">
        <f>Ohjesivu!$C$2</f>
        <v>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7"/>
      <c r="R568" s="7"/>
      <c r="S568" s="7"/>
      <c r="T568" s="6"/>
      <c r="U568" s="6"/>
      <c r="V568" s="7"/>
      <c r="W568" s="1"/>
      <c r="X568" s="42"/>
      <c r="Y568" s="43"/>
      <c r="Z568" s="42"/>
    </row>
    <row r="569" spans="1:26" ht="11.25" customHeight="1" x14ac:dyDescent="0.2">
      <c r="A569" s="1">
        <f>Ohjesivu!$C$2</f>
        <v>0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7"/>
      <c r="R569" s="7"/>
      <c r="S569" s="7"/>
      <c r="T569" s="6"/>
      <c r="U569" s="6"/>
      <c r="V569" s="7"/>
      <c r="W569" s="1"/>
      <c r="X569" s="42"/>
      <c r="Y569" s="43"/>
      <c r="Z569" s="42"/>
    </row>
    <row r="570" spans="1:26" ht="11.25" customHeight="1" x14ac:dyDescent="0.2">
      <c r="A570" s="1">
        <f>Ohjesivu!$C$2</f>
        <v>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7"/>
      <c r="R570" s="7"/>
      <c r="S570" s="7"/>
      <c r="T570" s="6"/>
      <c r="U570" s="6"/>
      <c r="V570" s="7"/>
      <c r="W570" s="1"/>
      <c r="X570" s="42"/>
      <c r="Y570" s="43"/>
      <c r="Z570" s="42"/>
    </row>
    <row r="571" spans="1:26" ht="11.25" customHeight="1" x14ac:dyDescent="0.2">
      <c r="A571" s="1">
        <f>Ohjesivu!$C$2</f>
        <v>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7"/>
      <c r="R571" s="7"/>
      <c r="S571" s="7"/>
      <c r="T571" s="6"/>
      <c r="U571" s="6"/>
      <c r="V571" s="7"/>
      <c r="W571" s="1"/>
      <c r="X571" s="42"/>
      <c r="Y571" s="43"/>
      <c r="Z571" s="42"/>
    </row>
    <row r="572" spans="1:26" ht="11.25" customHeight="1" x14ac:dyDescent="0.2">
      <c r="A572" s="1">
        <f>Ohjesivu!$C$2</f>
        <v>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7"/>
      <c r="R572" s="7"/>
      <c r="S572" s="7"/>
      <c r="T572" s="6"/>
      <c r="U572" s="6"/>
      <c r="V572" s="7"/>
      <c r="W572" s="1"/>
      <c r="X572" s="42"/>
      <c r="Y572" s="43"/>
      <c r="Z572" s="42"/>
    </row>
    <row r="573" spans="1:26" ht="11.25" customHeight="1" x14ac:dyDescent="0.2">
      <c r="A573" s="1">
        <f>Ohjesivu!$C$2</f>
        <v>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7"/>
      <c r="R573" s="7"/>
      <c r="S573" s="7"/>
      <c r="T573" s="6"/>
      <c r="U573" s="6"/>
      <c r="V573" s="7"/>
      <c r="W573" s="1"/>
      <c r="X573" s="42"/>
      <c r="Y573" s="43"/>
      <c r="Z573" s="42"/>
    </row>
    <row r="574" spans="1:26" ht="11.25" customHeight="1" x14ac:dyDescent="0.2">
      <c r="A574" s="1">
        <f>Ohjesivu!$C$2</f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7"/>
      <c r="R574" s="7"/>
      <c r="S574" s="7"/>
      <c r="T574" s="6"/>
      <c r="U574" s="6"/>
      <c r="V574" s="7"/>
      <c r="W574" s="1"/>
      <c r="X574" s="42"/>
      <c r="Y574" s="43"/>
      <c r="Z574" s="42"/>
    </row>
    <row r="575" spans="1:26" ht="11.25" customHeight="1" x14ac:dyDescent="0.2">
      <c r="A575" s="1">
        <f>Ohjesivu!$C$2</f>
        <v>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7"/>
      <c r="R575" s="7"/>
      <c r="S575" s="7"/>
      <c r="T575" s="6"/>
      <c r="U575" s="6"/>
      <c r="V575" s="7"/>
      <c r="W575" s="1"/>
      <c r="X575" s="42"/>
      <c r="Y575" s="43"/>
      <c r="Z575" s="42"/>
    </row>
    <row r="576" spans="1:26" ht="11.25" customHeight="1" x14ac:dyDescent="0.2">
      <c r="A576" s="1">
        <f>Ohjesivu!$C$2</f>
        <v>0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7"/>
      <c r="R576" s="7"/>
      <c r="S576" s="7"/>
      <c r="T576" s="6"/>
      <c r="U576" s="6"/>
      <c r="V576" s="7"/>
      <c r="W576" s="1"/>
      <c r="X576" s="42"/>
      <c r="Y576" s="43"/>
      <c r="Z576" s="42"/>
    </row>
    <row r="577" spans="1:26" ht="11.25" customHeight="1" x14ac:dyDescent="0.2">
      <c r="A577" s="1">
        <f>Ohjesivu!$C$2</f>
        <v>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7"/>
      <c r="R577" s="7"/>
      <c r="S577" s="7"/>
      <c r="T577" s="6"/>
      <c r="U577" s="6"/>
      <c r="V577" s="7"/>
      <c r="W577" s="1"/>
      <c r="X577" s="42"/>
      <c r="Y577" s="43"/>
      <c r="Z577" s="42"/>
    </row>
    <row r="578" spans="1:26" ht="11.25" customHeight="1" x14ac:dyDescent="0.2">
      <c r="A578" s="1">
        <f>Ohjesivu!$C$2</f>
        <v>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7"/>
      <c r="R578" s="7"/>
      <c r="S578" s="7"/>
      <c r="T578" s="6"/>
      <c r="U578" s="6"/>
      <c r="V578" s="7"/>
      <c r="W578" s="1"/>
      <c r="X578" s="42"/>
      <c r="Y578" s="43"/>
      <c r="Z578" s="42"/>
    </row>
    <row r="579" spans="1:26" ht="11.25" customHeight="1" x14ac:dyDescent="0.2">
      <c r="A579" s="1">
        <f>Ohjesivu!$C$2</f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7"/>
      <c r="R579" s="7"/>
      <c r="S579" s="7"/>
      <c r="T579" s="6"/>
      <c r="U579" s="6"/>
      <c r="V579" s="7"/>
      <c r="W579" s="1"/>
      <c r="X579" s="42"/>
      <c r="Y579" s="43"/>
      <c r="Z579" s="42"/>
    </row>
    <row r="580" spans="1:26" ht="11.25" customHeight="1" x14ac:dyDescent="0.2">
      <c r="A580" s="1">
        <f>Ohjesivu!$C$2</f>
        <v>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7"/>
      <c r="R580" s="7"/>
      <c r="S580" s="7"/>
      <c r="T580" s="6"/>
      <c r="U580" s="6"/>
      <c r="V580" s="7"/>
      <c r="W580" s="1"/>
      <c r="X580" s="42"/>
      <c r="Y580" s="43"/>
      <c r="Z580" s="42"/>
    </row>
    <row r="581" spans="1:26" ht="11.25" customHeight="1" x14ac:dyDescent="0.2">
      <c r="A581" s="1">
        <f>Ohjesivu!$C$2</f>
        <v>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7"/>
      <c r="R581" s="7"/>
      <c r="S581" s="7"/>
      <c r="T581" s="6"/>
      <c r="U581" s="6"/>
      <c r="V581" s="7"/>
      <c r="W581" s="1"/>
      <c r="X581" s="42"/>
      <c r="Y581" s="43"/>
      <c r="Z581" s="42"/>
    </row>
    <row r="582" spans="1:26" ht="11.25" customHeight="1" x14ac:dyDescent="0.2">
      <c r="A582" s="1">
        <f>Ohjesivu!$C$2</f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7"/>
      <c r="R582" s="7"/>
      <c r="S582" s="7"/>
      <c r="T582" s="6"/>
      <c r="U582" s="6"/>
      <c r="V582" s="7"/>
      <c r="W582" s="1"/>
      <c r="X582" s="42"/>
      <c r="Y582" s="43"/>
      <c r="Z582" s="42"/>
    </row>
    <row r="583" spans="1:26" ht="11.25" customHeight="1" x14ac:dyDescent="0.2">
      <c r="A583" s="1">
        <f>Ohjesivu!$C$2</f>
        <v>0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7"/>
      <c r="R583" s="7"/>
      <c r="S583" s="7"/>
      <c r="T583" s="6"/>
      <c r="U583" s="6"/>
      <c r="V583" s="7"/>
      <c r="W583" s="1"/>
      <c r="X583" s="42"/>
      <c r="Y583" s="43"/>
      <c r="Z583" s="42"/>
    </row>
    <row r="584" spans="1:26" ht="11.25" customHeight="1" x14ac:dyDescent="0.2">
      <c r="A584" s="1">
        <f>Ohjesivu!$C$2</f>
        <v>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7"/>
      <c r="R584" s="7"/>
      <c r="S584" s="7"/>
      <c r="T584" s="6"/>
      <c r="U584" s="6"/>
      <c r="V584" s="7"/>
      <c r="W584" s="1"/>
      <c r="X584" s="42"/>
      <c r="Y584" s="43"/>
      <c r="Z584" s="42"/>
    </row>
    <row r="585" spans="1:26" ht="11.25" customHeight="1" x14ac:dyDescent="0.2">
      <c r="A585" s="1">
        <f>Ohjesivu!$C$2</f>
        <v>0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7"/>
      <c r="R585" s="7"/>
      <c r="S585" s="7"/>
      <c r="T585" s="6"/>
      <c r="U585" s="6"/>
      <c r="V585" s="7"/>
      <c r="W585" s="1"/>
      <c r="X585" s="42"/>
      <c r="Y585" s="43"/>
      <c r="Z585" s="42"/>
    </row>
    <row r="586" spans="1:26" ht="11.25" customHeight="1" x14ac:dyDescent="0.2">
      <c r="A586" s="1">
        <f>Ohjesivu!$C$2</f>
        <v>0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7"/>
      <c r="R586" s="7"/>
      <c r="S586" s="7"/>
      <c r="T586" s="6"/>
      <c r="U586" s="6"/>
      <c r="V586" s="7"/>
      <c r="W586" s="1"/>
      <c r="X586" s="42"/>
      <c r="Y586" s="43"/>
      <c r="Z586" s="42"/>
    </row>
    <row r="587" spans="1:26" ht="11.25" customHeight="1" x14ac:dyDescent="0.2">
      <c r="A587" s="1">
        <f>Ohjesivu!$C$2</f>
        <v>0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7"/>
      <c r="R587" s="7"/>
      <c r="S587" s="7"/>
      <c r="T587" s="6"/>
      <c r="U587" s="6"/>
      <c r="V587" s="7"/>
      <c r="W587" s="1"/>
      <c r="X587" s="42"/>
      <c r="Y587" s="43"/>
      <c r="Z587" s="42"/>
    </row>
    <row r="588" spans="1:26" ht="11.25" customHeight="1" x14ac:dyDescent="0.2">
      <c r="A588" s="1">
        <f>Ohjesivu!$C$2</f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7"/>
      <c r="R588" s="7"/>
      <c r="S588" s="7"/>
      <c r="T588" s="6"/>
      <c r="U588" s="6"/>
      <c r="V588" s="7"/>
      <c r="W588" s="1"/>
      <c r="X588" s="42"/>
      <c r="Y588" s="43"/>
      <c r="Z588" s="42"/>
    </row>
    <row r="589" spans="1:26" ht="11.25" customHeight="1" x14ac:dyDescent="0.2">
      <c r="A589" s="1">
        <f>Ohjesivu!$C$2</f>
        <v>0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7"/>
      <c r="R589" s="7"/>
      <c r="S589" s="7"/>
      <c r="T589" s="6"/>
      <c r="U589" s="6"/>
      <c r="V589" s="7"/>
      <c r="W589" s="1"/>
      <c r="X589" s="42"/>
      <c r="Y589" s="43"/>
      <c r="Z589" s="42"/>
    </row>
    <row r="590" spans="1:26" ht="11.25" customHeight="1" x14ac:dyDescent="0.2">
      <c r="A590" s="1">
        <f>Ohjesivu!$C$2</f>
        <v>0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7"/>
      <c r="R590" s="7"/>
      <c r="S590" s="7"/>
      <c r="T590" s="6"/>
      <c r="U590" s="6"/>
      <c r="V590" s="7"/>
      <c r="W590" s="1"/>
      <c r="X590" s="42"/>
      <c r="Y590" s="43"/>
      <c r="Z590" s="42"/>
    </row>
    <row r="591" spans="1:26" ht="11.25" customHeight="1" x14ac:dyDescent="0.2">
      <c r="A591" s="1">
        <f>Ohjesivu!$C$2</f>
        <v>0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7"/>
      <c r="R591" s="7"/>
      <c r="S591" s="7"/>
      <c r="T591" s="6"/>
      <c r="U591" s="6"/>
      <c r="V591" s="7"/>
      <c r="W591" s="1"/>
      <c r="X591" s="42"/>
      <c r="Y591" s="43"/>
      <c r="Z591" s="42"/>
    </row>
    <row r="592" spans="1:26" ht="11.25" customHeight="1" x14ac:dyDescent="0.2">
      <c r="A592" s="1">
        <f>Ohjesivu!$C$2</f>
        <v>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7"/>
      <c r="R592" s="7"/>
      <c r="S592" s="7"/>
      <c r="T592" s="6"/>
      <c r="U592" s="6"/>
      <c r="V592" s="7"/>
      <c r="W592" s="1"/>
      <c r="X592" s="42"/>
      <c r="Y592" s="43"/>
      <c r="Z592" s="42"/>
    </row>
    <row r="593" spans="1:26" ht="11.25" customHeight="1" x14ac:dyDescent="0.2">
      <c r="A593" s="1">
        <f>Ohjesivu!$C$2</f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7"/>
      <c r="R593" s="7"/>
      <c r="S593" s="7"/>
      <c r="T593" s="6"/>
      <c r="U593" s="6"/>
      <c r="V593" s="7"/>
      <c r="W593" s="1"/>
      <c r="X593" s="42"/>
      <c r="Y593" s="43"/>
      <c r="Z593" s="42"/>
    </row>
    <row r="594" spans="1:26" ht="11.25" customHeight="1" x14ac:dyDescent="0.2">
      <c r="A594" s="1">
        <f>Ohjesivu!$C$2</f>
        <v>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7"/>
      <c r="R594" s="7"/>
      <c r="S594" s="7"/>
      <c r="T594" s="6"/>
      <c r="U594" s="6"/>
      <c r="V594" s="7"/>
      <c r="W594" s="1"/>
      <c r="X594" s="42"/>
      <c r="Y594" s="43"/>
      <c r="Z594" s="42"/>
    </row>
    <row r="595" spans="1:26" ht="11.25" customHeight="1" x14ac:dyDescent="0.2">
      <c r="A595" s="1">
        <f>Ohjesivu!$C$2</f>
        <v>0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7"/>
      <c r="R595" s="7"/>
      <c r="S595" s="7"/>
      <c r="T595" s="6"/>
      <c r="U595" s="6"/>
      <c r="V595" s="7"/>
      <c r="W595" s="1"/>
      <c r="X595" s="42"/>
      <c r="Y595" s="43"/>
      <c r="Z595" s="42"/>
    </row>
    <row r="596" spans="1:26" ht="11.25" customHeight="1" x14ac:dyDescent="0.2">
      <c r="A596" s="1">
        <f>Ohjesivu!$C$2</f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7"/>
      <c r="R596" s="7"/>
      <c r="S596" s="7"/>
      <c r="T596" s="6"/>
      <c r="U596" s="6"/>
      <c r="V596" s="7"/>
      <c r="W596" s="1"/>
      <c r="X596" s="42"/>
      <c r="Y596" s="43"/>
      <c r="Z596" s="42"/>
    </row>
    <row r="597" spans="1:26" ht="11.25" customHeight="1" x14ac:dyDescent="0.2">
      <c r="A597" s="1">
        <f>Ohjesivu!$C$2</f>
        <v>0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7"/>
      <c r="R597" s="7"/>
      <c r="S597" s="7"/>
      <c r="T597" s="6"/>
      <c r="U597" s="6"/>
      <c r="V597" s="7"/>
      <c r="W597" s="1"/>
      <c r="X597" s="42"/>
      <c r="Y597" s="43"/>
      <c r="Z597" s="42"/>
    </row>
    <row r="598" spans="1:26" ht="11.25" customHeight="1" x14ac:dyDescent="0.2">
      <c r="A598" s="1">
        <f>Ohjesivu!$C$2</f>
        <v>0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7"/>
      <c r="R598" s="7"/>
      <c r="S598" s="7"/>
      <c r="T598" s="6"/>
      <c r="U598" s="6"/>
      <c r="V598" s="7"/>
      <c r="W598" s="1"/>
      <c r="X598" s="42"/>
      <c r="Y598" s="43"/>
      <c r="Z598" s="42"/>
    </row>
    <row r="599" spans="1:26" ht="11.25" customHeight="1" x14ac:dyDescent="0.2">
      <c r="A599" s="1">
        <f>Ohjesivu!$C$2</f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7"/>
      <c r="R599" s="7"/>
      <c r="S599" s="7"/>
      <c r="T599" s="6"/>
      <c r="U599" s="6"/>
      <c r="V599" s="7"/>
      <c r="W599" s="1"/>
      <c r="X599" s="42"/>
      <c r="Y599" s="43"/>
      <c r="Z599" s="42"/>
    </row>
    <row r="600" spans="1:26" ht="11.25" customHeight="1" x14ac:dyDescent="0.2">
      <c r="A600" s="1">
        <f>Ohjesivu!$C$2</f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7"/>
      <c r="R600" s="7"/>
      <c r="S600" s="7"/>
      <c r="T600" s="6"/>
      <c r="U600" s="6"/>
      <c r="V600" s="7"/>
      <c r="W600" s="1"/>
      <c r="X600" s="42"/>
      <c r="Y600" s="43"/>
      <c r="Z600" s="42"/>
    </row>
    <row r="601" spans="1:26" ht="11.25" customHeight="1" x14ac:dyDescent="0.2">
      <c r="A601" s="1">
        <f>Ohjesivu!$C$2</f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7"/>
      <c r="R601" s="7"/>
      <c r="S601" s="7"/>
      <c r="T601" s="6"/>
      <c r="U601" s="6"/>
      <c r="V601" s="7"/>
      <c r="W601" s="1"/>
      <c r="X601" s="42"/>
      <c r="Y601" s="43"/>
      <c r="Z601" s="42"/>
    </row>
    <row r="602" spans="1:26" ht="11.25" customHeight="1" x14ac:dyDescent="0.2">
      <c r="A602" s="1">
        <f>Ohjesivu!$C$2</f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7"/>
      <c r="R602" s="7"/>
      <c r="S602" s="7"/>
      <c r="T602" s="6"/>
      <c r="U602" s="6"/>
      <c r="V602" s="7"/>
      <c r="W602" s="1"/>
      <c r="X602" s="42"/>
      <c r="Y602" s="43"/>
      <c r="Z602" s="42"/>
    </row>
    <row r="603" spans="1:26" ht="11.25" customHeight="1" x14ac:dyDescent="0.2">
      <c r="A603" s="1">
        <f>Ohjesivu!$C$2</f>
        <v>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7"/>
      <c r="R603" s="7"/>
      <c r="S603" s="7"/>
      <c r="T603" s="6"/>
      <c r="U603" s="6"/>
      <c r="V603" s="7"/>
      <c r="W603" s="1"/>
      <c r="X603" s="42"/>
      <c r="Y603" s="43"/>
      <c r="Z603" s="42"/>
    </row>
    <row r="604" spans="1:26" ht="11.25" customHeight="1" x14ac:dyDescent="0.2">
      <c r="A604" s="1">
        <f>Ohjesivu!$C$2</f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7"/>
      <c r="R604" s="7"/>
      <c r="S604" s="7"/>
      <c r="T604" s="6"/>
      <c r="U604" s="6"/>
      <c r="V604" s="7"/>
      <c r="W604" s="1"/>
      <c r="X604" s="42"/>
      <c r="Y604" s="43"/>
      <c r="Z604" s="42"/>
    </row>
    <row r="605" spans="1:26" ht="11.25" customHeight="1" x14ac:dyDescent="0.2">
      <c r="A605" s="1">
        <f>Ohjesivu!$C$2</f>
        <v>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7"/>
      <c r="R605" s="7"/>
      <c r="S605" s="7"/>
      <c r="T605" s="6"/>
      <c r="U605" s="6"/>
      <c r="V605" s="7"/>
      <c r="W605" s="1"/>
      <c r="X605" s="42"/>
      <c r="Y605" s="43"/>
      <c r="Z605" s="42"/>
    </row>
    <row r="606" spans="1:26" ht="11.25" customHeight="1" x14ac:dyDescent="0.2">
      <c r="A606" s="1">
        <f>Ohjesivu!$C$2</f>
        <v>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7"/>
      <c r="R606" s="7"/>
      <c r="S606" s="7"/>
      <c r="T606" s="6"/>
      <c r="U606" s="6"/>
      <c r="V606" s="7"/>
      <c r="W606" s="1"/>
      <c r="X606" s="42"/>
      <c r="Y606" s="43"/>
      <c r="Z606" s="42"/>
    </row>
    <row r="607" spans="1:26" ht="11.25" customHeight="1" x14ac:dyDescent="0.2">
      <c r="A607" s="1">
        <f>Ohjesivu!$C$2</f>
        <v>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7"/>
      <c r="R607" s="7"/>
      <c r="S607" s="7"/>
      <c r="T607" s="6"/>
      <c r="U607" s="6"/>
      <c r="V607" s="7"/>
      <c r="W607" s="1"/>
      <c r="X607" s="42"/>
      <c r="Y607" s="43"/>
      <c r="Z607" s="42"/>
    </row>
    <row r="608" spans="1:26" ht="11.25" customHeight="1" x14ac:dyDescent="0.2">
      <c r="A608" s="1">
        <f>Ohjesivu!$C$2</f>
        <v>0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7"/>
      <c r="R608" s="7"/>
      <c r="S608" s="7"/>
      <c r="T608" s="6"/>
      <c r="U608" s="6"/>
      <c r="V608" s="7"/>
      <c r="W608" s="1"/>
      <c r="X608" s="42"/>
      <c r="Y608" s="43"/>
      <c r="Z608" s="42"/>
    </row>
    <row r="609" spans="1:26" ht="11.25" customHeight="1" x14ac:dyDescent="0.2">
      <c r="A609" s="1">
        <f>Ohjesivu!$C$2</f>
        <v>0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7"/>
      <c r="R609" s="7"/>
      <c r="S609" s="7"/>
      <c r="T609" s="6"/>
      <c r="U609" s="6"/>
      <c r="V609" s="7"/>
      <c r="W609" s="1"/>
      <c r="X609" s="42"/>
      <c r="Y609" s="43"/>
      <c r="Z609" s="42"/>
    </row>
    <row r="610" spans="1:26" ht="11.25" customHeight="1" x14ac:dyDescent="0.2">
      <c r="A610" s="1">
        <f>Ohjesivu!$C$2</f>
        <v>0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7"/>
      <c r="R610" s="7"/>
      <c r="S610" s="7"/>
      <c r="T610" s="6"/>
      <c r="U610" s="6"/>
      <c r="V610" s="7"/>
      <c r="W610" s="1"/>
      <c r="X610" s="42"/>
      <c r="Y610" s="43"/>
      <c r="Z610" s="42"/>
    </row>
    <row r="611" spans="1:26" ht="11.25" customHeight="1" x14ac:dyDescent="0.2">
      <c r="A611" s="1">
        <f>Ohjesivu!$C$2</f>
        <v>0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7"/>
      <c r="R611" s="7"/>
      <c r="S611" s="7"/>
      <c r="T611" s="6"/>
      <c r="U611" s="6"/>
      <c r="V611" s="7"/>
      <c r="W611" s="1"/>
      <c r="X611" s="42"/>
      <c r="Y611" s="43"/>
      <c r="Z611" s="42"/>
    </row>
    <row r="612" spans="1:26" ht="11.25" customHeight="1" x14ac:dyDescent="0.2">
      <c r="A612" s="1">
        <f>Ohjesivu!$C$2</f>
        <v>0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7"/>
      <c r="R612" s="7"/>
      <c r="S612" s="7"/>
      <c r="T612" s="6"/>
      <c r="U612" s="6"/>
      <c r="V612" s="7"/>
      <c r="W612" s="1"/>
      <c r="X612" s="42"/>
      <c r="Y612" s="43"/>
      <c r="Z612" s="42"/>
    </row>
    <row r="613" spans="1:26" ht="11.25" customHeight="1" x14ac:dyDescent="0.2">
      <c r="A613" s="1">
        <f>Ohjesivu!$C$2</f>
        <v>0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7"/>
      <c r="R613" s="7"/>
      <c r="S613" s="7"/>
      <c r="T613" s="6"/>
      <c r="U613" s="6"/>
      <c r="V613" s="7"/>
      <c r="W613" s="1"/>
      <c r="X613" s="42"/>
      <c r="Y613" s="43"/>
      <c r="Z613" s="42"/>
    </row>
    <row r="614" spans="1:26" ht="11.25" customHeight="1" x14ac:dyDescent="0.2">
      <c r="A614" s="1">
        <f>Ohjesivu!$C$2</f>
        <v>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7"/>
      <c r="R614" s="7"/>
      <c r="S614" s="7"/>
      <c r="T614" s="6"/>
      <c r="U614" s="6"/>
      <c r="V614" s="7"/>
      <c r="W614" s="1"/>
      <c r="X614" s="42"/>
      <c r="Y614" s="43"/>
      <c r="Z614" s="42"/>
    </row>
    <row r="615" spans="1:26" ht="11.25" customHeight="1" x14ac:dyDescent="0.2">
      <c r="A615" s="1">
        <f>Ohjesivu!$C$2</f>
        <v>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7"/>
      <c r="R615" s="7"/>
      <c r="S615" s="7"/>
      <c r="T615" s="6"/>
      <c r="U615" s="6"/>
      <c r="V615" s="7"/>
      <c r="W615" s="1"/>
      <c r="X615" s="42"/>
      <c r="Y615" s="43"/>
      <c r="Z615" s="42"/>
    </row>
    <row r="616" spans="1:26" ht="11.25" customHeight="1" x14ac:dyDescent="0.2">
      <c r="A616" s="1">
        <f>Ohjesivu!$C$2</f>
        <v>0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7"/>
      <c r="R616" s="7"/>
      <c r="S616" s="7"/>
      <c r="T616" s="6"/>
      <c r="U616" s="6"/>
      <c r="V616" s="7"/>
      <c r="W616" s="1"/>
      <c r="X616" s="42"/>
      <c r="Y616" s="43"/>
      <c r="Z616" s="42"/>
    </row>
    <row r="617" spans="1:26" ht="11.25" customHeight="1" x14ac:dyDescent="0.2">
      <c r="A617" s="1">
        <f>Ohjesivu!$C$2</f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7"/>
      <c r="R617" s="7"/>
      <c r="S617" s="7"/>
      <c r="T617" s="6"/>
      <c r="U617" s="6"/>
      <c r="V617" s="7"/>
      <c r="W617" s="1"/>
      <c r="X617" s="42"/>
      <c r="Y617" s="43"/>
      <c r="Z617" s="42"/>
    </row>
    <row r="618" spans="1:26" ht="11.25" customHeight="1" x14ac:dyDescent="0.2">
      <c r="A618" s="1">
        <f>Ohjesivu!$C$2</f>
        <v>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7"/>
      <c r="R618" s="7"/>
      <c r="S618" s="7"/>
      <c r="T618" s="6"/>
      <c r="U618" s="6"/>
      <c r="V618" s="7"/>
      <c r="W618" s="1"/>
      <c r="X618" s="42"/>
      <c r="Y618" s="43"/>
      <c r="Z618" s="42"/>
    </row>
    <row r="619" spans="1:26" ht="11.25" customHeight="1" x14ac:dyDescent="0.2">
      <c r="A619" s="1">
        <f>Ohjesivu!$C$2</f>
        <v>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7"/>
      <c r="R619" s="7"/>
      <c r="S619" s="7"/>
      <c r="T619" s="6"/>
      <c r="U619" s="6"/>
      <c r="V619" s="7"/>
      <c r="W619" s="1"/>
      <c r="X619" s="42"/>
      <c r="Y619" s="43"/>
      <c r="Z619" s="42"/>
    </row>
    <row r="620" spans="1:26" ht="11.25" customHeight="1" x14ac:dyDescent="0.2">
      <c r="A620" s="1">
        <f>Ohjesivu!$C$2</f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7"/>
      <c r="R620" s="7"/>
      <c r="S620" s="7"/>
      <c r="T620" s="6"/>
      <c r="U620" s="6"/>
      <c r="V620" s="7"/>
      <c r="W620" s="1"/>
      <c r="X620" s="42"/>
      <c r="Y620" s="43"/>
      <c r="Z620" s="42"/>
    </row>
    <row r="621" spans="1:26" ht="11.25" customHeight="1" x14ac:dyDescent="0.2">
      <c r="A621" s="1">
        <f>Ohjesivu!$C$2</f>
        <v>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7"/>
      <c r="R621" s="7"/>
      <c r="S621" s="7"/>
      <c r="T621" s="6"/>
      <c r="U621" s="6"/>
      <c r="V621" s="7"/>
      <c r="W621" s="1"/>
      <c r="X621" s="42"/>
      <c r="Y621" s="43"/>
      <c r="Z621" s="42"/>
    </row>
    <row r="622" spans="1:26" ht="11.25" customHeight="1" x14ac:dyDescent="0.2">
      <c r="A622" s="1">
        <f>Ohjesivu!$C$2</f>
        <v>0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7"/>
      <c r="R622" s="7"/>
      <c r="S622" s="7"/>
      <c r="T622" s="6"/>
      <c r="U622" s="6"/>
      <c r="V622" s="7"/>
      <c r="W622" s="1"/>
      <c r="X622" s="42"/>
      <c r="Y622" s="43"/>
      <c r="Z622" s="42"/>
    </row>
    <row r="623" spans="1:26" ht="11.25" customHeight="1" x14ac:dyDescent="0.2">
      <c r="A623" s="1">
        <f>Ohjesivu!$C$2</f>
        <v>0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7"/>
      <c r="R623" s="7"/>
      <c r="S623" s="7"/>
      <c r="T623" s="6"/>
      <c r="U623" s="6"/>
      <c r="V623" s="7"/>
      <c r="W623" s="1"/>
      <c r="X623" s="42"/>
      <c r="Y623" s="43"/>
      <c r="Z623" s="42"/>
    </row>
    <row r="624" spans="1:26" ht="11.25" customHeight="1" x14ac:dyDescent="0.2">
      <c r="A624" s="1">
        <f>Ohjesivu!$C$2</f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7"/>
      <c r="R624" s="7"/>
      <c r="S624" s="7"/>
      <c r="T624" s="6"/>
      <c r="U624" s="6"/>
      <c r="V624" s="7"/>
      <c r="W624" s="1"/>
      <c r="X624" s="42"/>
      <c r="Y624" s="43"/>
      <c r="Z624" s="42"/>
    </row>
    <row r="625" spans="1:26" ht="11.25" customHeight="1" x14ac:dyDescent="0.2">
      <c r="A625" s="1">
        <f>Ohjesivu!$C$2</f>
        <v>0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7"/>
      <c r="R625" s="7"/>
      <c r="S625" s="7"/>
      <c r="T625" s="6"/>
      <c r="U625" s="6"/>
      <c r="V625" s="7"/>
      <c r="W625" s="1"/>
      <c r="X625" s="42"/>
      <c r="Y625" s="43"/>
      <c r="Z625" s="42"/>
    </row>
    <row r="626" spans="1:26" ht="11.25" customHeight="1" x14ac:dyDescent="0.2">
      <c r="A626" s="1">
        <f>Ohjesivu!$C$2</f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7"/>
      <c r="R626" s="7"/>
      <c r="S626" s="7"/>
      <c r="T626" s="6"/>
      <c r="U626" s="6"/>
      <c r="V626" s="7"/>
      <c r="W626" s="1"/>
      <c r="X626" s="42"/>
      <c r="Y626" s="43"/>
      <c r="Z626" s="42"/>
    </row>
    <row r="627" spans="1:26" ht="11.25" customHeight="1" x14ac:dyDescent="0.2">
      <c r="A627" s="1">
        <f>Ohjesivu!$C$2</f>
        <v>0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7"/>
      <c r="R627" s="7"/>
      <c r="S627" s="7"/>
      <c r="T627" s="6"/>
      <c r="U627" s="6"/>
      <c r="V627" s="7"/>
      <c r="W627" s="1"/>
      <c r="X627" s="42"/>
      <c r="Y627" s="43"/>
      <c r="Z627" s="42"/>
    </row>
    <row r="628" spans="1:26" ht="11.25" customHeight="1" x14ac:dyDescent="0.2">
      <c r="A628" s="1">
        <f>Ohjesivu!$C$2</f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7"/>
      <c r="R628" s="7"/>
      <c r="S628" s="7"/>
      <c r="T628" s="6"/>
      <c r="U628" s="6"/>
      <c r="V628" s="7"/>
      <c r="W628" s="1"/>
      <c r="X628" s="42"/>
      <c r="Y628" s="43"/>
      <c r="Z628" s="42"/>
    </row>
    <row r="629" spans="1:26" ht="11.25" customHeight="1" x14ac:dyDescent="0.2">
      <c r="A629" s="1">
        <f>Ohjesivu!$C$2</f>
        <v>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7"/>
      <c r="R629" s="7"/>
      <c r="S629" s="7"/>
      <c r="T629" s="6"/>
      <c r="U629" s="6"/>
      <c r="V629" s="7"/>
      <c r="W629" s="1"/>
      <c r="X629" s="42"/>
      <c r="Y629" s="43"/>
      <c r="Z629" s="42"/>
    </row>
    <row r="630" spans="1:26" ht="11.25" customHeight="1" x14ac:dyDescent="0.2">
      <c r="A630" s="1">
        <f>Ohjesivu!$C$2</f>
        <v>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7"/>
      <c r="R630" s="7"/>
      <c r="S630" s="7"/>
      <c r="T630" s="6"/>
      <c r="U630" s="6"/>
      <c r="V630" s="7"/>
      <c r="W630" s="1"/>
      <c r="X630" s="42"/>
      <c r="Y630" s="43"/>
      <c r="Z630" s="42"/>
    </row>
    <row r="631" spans="1:26" ht="11.25" customHeight="1" x14ac:dyDescent="0.2">
      <c r="A631" s="1">
        <f>Ohjesivu!$C$2</f>
        <v>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7"/>
      <c r="R631" s="7"/>
      <c r="S631" s="7"/>
      <c r="T631" s="6"/>
      <c r="U631" s="6"/>
      <c r="V631" s="7"/>
      <c r="W631" s="1"/>
      <c r="X631" s="42"/>
      <c r="Y631" s="43"/>
      <c r="Z631" s="42"/>
    </row>
    <row r="632" spans="1:26" ht="11.25" customHeight="1" x14ac:dyDescent="0.2">
      <c r="A632" s="1">
        <f>Ohjesivu!$C$2</f>
        <v>0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7"/>
      <c r="R632" s="7"/>
      <c r="S632" s="7"/>
      <c r="T632" s="6"/>
      <c r="U632" s="6"/>
      <c r="V632" s="7"/>
      <c r="W632" s="1"/>
      <c r="X632" s="42"/>
      <c r="Y632" s="43"/>
      <c r="Z632" s="42"/>
    </row>
    <row r="633" spans="1:26" ht="11.25" customHeight="1" x14ac:dyDescent="0.2">
      <c r="A633" s="1">
        <f>Ohjesivu!$C$2</f>
        <v>0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7"/>
      <c r="R633" s="7"/>
      <c r="S633" s="7"/>
      <c r="T633" s="6"/>
      <c r="U633" s="6"/>
      <c r="V633" s="7"/>
      <c r="W633" s="1"/>
      <c r="X633" s="42"/>
      <c r="Y633" s="43"/>
      <c r="Z633" s="42"/>
    </row>
    <row r="634" spans="1:26" ht="11.25" customHeight="1" x14ac:dyDescent="0.2">
      <c r="A634" s="1">
        <f>Ohjesivu!$C$2</f>
        <v>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7"/>
      <c r="R634" s="7"/>
      <c r="S634" s="7"/>
      <c r="T634" s="6"/>
      <c r="U634" s="6"/>
      <c r="V634" s="7"/>
      <c r="W634" s="1"/>
      <c r="X634" s="42"/>
      <c r="Y634" s="43"/>
      <c r="Z634" s="42"/>
    </row>
    <row r="635" spans="1:26" ht="11.25" customHeight="1" x14ac:dyDescent="0.2">
      <c r="A635" s="1">
        <f>Ohjesivu!$C$2</f>
        <v>0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7"/>
      <c r="R635" s="7"/>
      <c r="S635" s="7"/>
      <c r="T635" s="6"/>
      <c r="U635" s="6"/>
      <c r="V635" s="7"/>
      <c r="W635" s="1"/>
      <c r="X635" s="42"/>
      <c r="Y635" s="43"/>
      <c r="Z635" s="42"/>
    </row>
    <row r="636" spans="1:26" ht="11.25" customHeight="1" x14ac:dyDescent="0.2">
      <c r="A636" s="1">
        <f>Ohjesivu!$C$2</f>
        <v>0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7"/>
      <c r="R636" s="7"/>
      <c r="S636" s="7"/>
      <c r="T636" s="6"/>
      <c r="U636" s="6"/>
      <c r="V636" s="7"/>
      <c r="W636" s="1"/>
      <c r="X636" s="42"/>
      <c r="Y636" s="43"/>
      <c r="Z636" s="42"/>
    </row>
    <row r="637" spans="1:26" ht="11.25" customHeight="1" x14ac:dyDescent="0.2">
      <c r="A637" s="1">
        <f>Ohjesivu!$C$2</f>
        <v>0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7"/>
      <c r="R637" s="7"/>
      <c r="S637" s="7"/>
      <c r="T637" s="6"/>
      <c r="U637" s="6"/>
      <c r="V637" s="7"/>
      <c r="W637" s="1"/>
      <c r="X637" s="42"/>
      <c r="Y637" s="43"/>
      <c r="Z637" s="42"/>
    </row>
    <row r="638" spans="1:26" ht="11.25" customHeight="1" x14ac:dyDescent="0.2">
      <c r="A638" s="1">
        <f>Ohjesivu!$C$2</f>
        <v>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7"/>
      <c r="R638" s="7"/>
      <c r="S638" s="7"/>
      <c r="T638" s="6"/>
      <c r="U638" s="6"/>
      <c r="V638" s="7"/>
      <c r="W638" s="1"/>
      <c r="X638" s="42"/>
      <c r="Y638" s="43"/>
      <c r="Z638" s="42"/>
    </row>
    <row r="639" spans="1:26" ht="11.25" customHeight="1" x14ac:dyDescent="0.2">
      <c r="A639" s="1">
        <f>Ohjesivu!$C$2</f>
        <v>0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7"/>
      <c r="R639" s="7"/>
      <c r="S639" s="7"/>
      <c r="T639" s="6"/>
      <c r="U639" s="6"/>
      <c r="V639" s="7"/>
      <c r="W639" s="1"/>
      <c r="X639" s="42"/>
      <c r="Y639" s="43"/>
      <c r="Z639" s="42"/>
    </row>
    <row r="640" spans="1:26" ht="11.25" customHeight="1" x14ac:dyDescent="0.2">
      <c r="A640" s="1">
        <f>Ohjesivu!$C$2</f>
        <v>0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7"/>
      <c r="R640" s="7"/>
      <c r="S640" s="7"/>
      <c r="T640" s="6"/>
      <c r="U640" s="6"/>
      <c r="V640" s="7"/>
      <c r="W640" s="1"/>
      <c r="X640" s="42"/>
      <c r="Y640" s="43"/>
      <c r="Z640" s="42"/>
    </row>
    <row r="641" spans="1:26" ht="11.25" customHeight="1" x14ac:dyDescent="0.2">
      <c r="A641" s="1">
        <f>Ohjesivu!$C$2</f>
        <v>0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7"/>
      <c r="R641" s="7"/>
      <c r="S641" s="7"/>
      <c r="T641" s="6"/>
      <c r="U641" s="6"/>
      <c r="V641" s="7"/>
      <c r="W641" s="1"/>
      <c r="X641" s="42"/>
      <c r="Y641" s="43"/>
      <c r="Z641" s="42"/>
    </row>
    <row r="642" spans="1:26" ht="11.25" customHeight="1" x14ac:dyDescent="0.2">
      <c r="A642" s="1">
        <f>Ohjesivu!$C$2</f>
        <v>0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7"/>
      <c r="R642" s="7"/>
      <c r="S642" s="7"/>
      <c r="T642" s="6"/>
      <c r="U642" s="6"/>
      <c r="V642" s="7"/>
      <c r="W642" s="1"/>
      <c r="X642" s="42"/>
      <c r="Y642" s="43"/>
      <c r="Z642" s="42"/>
    </row>
    <row r="643" spans="1:26" ht="11.25" customHeight="1" x14ac:dyDescent="0.2">
      <c r="A643" s="1">
        <f>Ohjesivu!$C$2</f>
        <v>0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7"/>
      <c r="R643" s="7"/>
      <c r="S643" s="7"/>
      <c r="T643" s="6"/>
      <c r="U643" s="6"/>
      <c r="V643" s="7"/>
      <c r="W643" s="1"/>
      <c r="X643" s="42"/>
      <c r="Y643" s="43"/>
      <c r="Z643" s="42"/>
    </row>
    <row r="644" spans="1:26" ht="11.25" customHeight="1" x14ac:dyDescent="0.2">
      <c r="A644" s="1">
        <f>Ohjesivu!$C$2</f>
        <v>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7"/>
      <c r="R644" s="7"/>
      <c r="S644" s="7"/>
      <c r="T644" s="6"/>
      <c r="U644" s="6"/>
      <c r="V644" s="7"/>
      <c r="W644" s="1"/>
      <c r="X644" s="42"/>
      <c r="Y644" s="43"/>
      <c r="Z644" s="42"/>
    </row>
    <row r="645" spans="1:26" ht="11.25" customHeight="1" x14ac:dyDescent="0.2">
      <c r="A645" s="1">
        <f>Ohjesivu!$C$2</f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7"/>
      <c r="R645" s="7"/>
      <c r="S645" s="7"/>
      <c r="T645" s="6"/>
      <c r="U645" s="6"/>
      <c r="V645" s="7"/>
      <c r="W645" s="1"/>
      <c r="X645" s="42"/>
      <c r="Y645" s="43"/>
      <c r="Z645" s="42"/>
    </row>
    <row r="646" spans="1:26" ht="11.25" customHeight="1" x14ac:dyDescent="0.2">
      <c r="A646" s="1">
        <f>Ohjesivu!$C$2</f>
        <v>0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7"/>
      <c r="R646" s="7"/>
      <c r="S646" s="7"/>
      <c r="T646" s="6"/>
      <c r="U646" s="6"/>
      <c r="V646" s="7"/>
      <c r="W646" s="1"/>
      <c r="X646" s="42"/>
      <c r="Y646" s="43"/>
      <c r="Z646" s="42"/>
    </row>
    <row r="647" spans="1:26" ht="11.25" customHeight="1" x14ac:dyDescent="0.2">
      <c r="A647" s="1">
        <f>Ohjesivu!$C$2</f>
        <v>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7"/>
      <c r="R647" s="7"/>
      <c r="S647" s="7"/>
      <c r="T647" s="6"/>
      <c r="U647" s="6"/>
      <c r="V647" s="7"/>
      <c r="W647" s="1"/>
      <c r="X647" s="42"/>
      <c r="Y647" s="43"/>
      <c r="Z647" s="42"/>
    </row>
    <row r="648" spans="1:26" ht="11.25" customHeight="1" x14ac:dyDescent="0.2">
      <c r="A648" s="1">
        <f>Ohjesivu!$C$2</f>
        <v>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7"/>
      <c r="R648" s="7"/>
      <c r="S648" s="7"/>
      <c r="T648" s="6"/>
      <c r="U648" s="6"/>
      <c r="V648" s="7"/>
      <c r="W648" s="1"/>
      <c r="X648" s="42"/>
      <c r="Y648" s="43"/>
      <c r="Z648" s="42"/>
    </row>
    <row r="649" spans="1:26" ht="11.25" customHeight="1" x14ac:dyDescent="0.2">
      <c r="A649" s="1">
        <f>Ohjesivu!$C$2</f>
        <v>0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7"/>
      <c r="R649" s="7"/>
      <c r="S649" s="7"/>
      <c r="T649" s="6"/>
      <c r="U649" s="6"/>
      <c r="V649" s="7"/>
      <c r="W649" s="1"/>
      <c r="X649" s="42"/>
      <c r="Y649" s="43"/>
      <c r="Z649" s="42"/>
    </row>
    <row r="650" spans="1:26" ht="11.25" customHeight="1" x14ac:dyDescent="0.2">
      <c r="A650" s="1">
        <f>Ohjesivu!$C$2</f>
        <v>0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7"/>
      <c r="R650" s="7"/>
      <c r="S650" s="7"/>
      <c r="T650" s="6"/>
      <c r="U650" s="6"/>
      <c r="V650" s="7"/>
      <c r="W650" s="1"/>
      <c r="X650" s="42"/>
      <c r="Y650" s="43"/>
      <c r="Z650" s="42"/>
    </row>
    <row r="651" spans="1:26" ht="11.25" customHeight="1" x14ac:dyDescent="0.2">
      <c r="A651" s="1">
        <f>Ohjesivu!$C$2</f>
        <v>0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7"/>
      <c r="R651" s="7"/>
      <c r="S651" s="7"/>
      <c r="T651" s="6"/>
      <c r="U651" s="6"/>
      <c r="V651" s="7"/>
      <c r="W651" s="1"/>
      <c r="X651" s="42"/>
      <c r="Y651" s="43"/>
      <c r="Z651" s="42"/>
    </row>
    <row r="652" spans="1:26" ht="11.25" customHeight="1" x14ac:dyDescent="0.2">
      <c r="A652" s="1">
        <f>Ohjesivu!$C$2</f>
        <v>0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7"/>
      <c r="R652" s="7"/>
      <c r="S652" s="7"/>
      <c r="T652" s="6"/>
      <c r="U652" s="6"/>
      <c r="V652" s="7"/>
      <c r="W652" s="1"/>
      <c r="X652" s="42"/>
      <c r="Y652" s="43"/>
      <c r="Z652" s="42"/>
    </row>
    <row r="653" spans="1:26" ht="11.25" customHeight="1" x14ac:dyDescent="0.2">
      <c r="A653" s="1">
        <f>Ohjesivu!$C$2</f>
        <v>0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7"/>
      <c r="R653" s="7"/>
      <c r="S653" s="7"/>
      <c r="T653" s="6"/>
      <c r="U653" s="6"/>
      <c r="V653" s="7"/>
      <c r="W653" s="1"/>
      <c r="X653" s="42"/>
      <c r="Y653" s="43"/>
      <c r="Z653" s="42"/>
    </row>
    <row r="654" spans="1:26" ht="11.25" customHeight="1" x14ac:dyDescent="0.2">
      <c r="A654" s="1">
        <f>Ohjesivu!$C$2</f>
        <v>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7"/>
      <c r="R654" s="7"/>
      <c r="S654" s="7"/>
      <c r="T654" s="6"/>
      <c r="U654" s="6"/>
      <c r="V654" s="7"/>
      <c r="W654" s="1"/>
      <c r="X654" s="42"/>
      <c r="Y654" s="43"/>
      <c r="Z654" s="42"/>
    </row>
    <row r="655" spans="1:26" ht="11.25" customHeight="1" x14ac:dyDescent="0.2">
      <c r="A655" s="1">
        <f>Ohjesivu!$C$2</f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7"/>
      <c r="R655" s="7"/>
      <c r="S655" s="7"/>
      <c r="T655" s="6"/>
      <c r="U655" s="6"/>
      <c r="V655" s="7"/>
      <c r="W655" s="1"/>
      <c r="X655" s="42"/>
      <c r="Y655" s="43"/>
      <c r="Z655" s="42"/>
    </row>
    <row r="656" spans="1:26" ht="11.25" customHeight="1" x14ac:dyDescent="0.2">
      <c r="A656" s="1">
        <f>Ohjesivu!$C$2</f>
        <v>0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7"/>
      <c r="R656" s="7"/>
      <c r="S656" s="7"/>
      <c r="T656" s="6"/>
      <c r="U656" s="6"/>
      <c r="V656" s="7"/>
      <c r="W656" s="1"/>
      <c r="X656" s="42"/>
      <c r="Y656" s="43"/>
      <c r="Z656" s="42"/>
    </row>
    <row r="657" spans="1:26" ht="11.25" customHeight="1" x14ac:dyDescent="0.2">
      <c r="A657" s="1">
        <f>Ohjesivu!$C$2</f>
        <v>0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7"/>
      <c r="R657" s="7"/>
      <c r="S657" s="7"/>
      <c r="T657" s="6"/>
      <c r="U657" s="6"/>
      <c r="V657" s="7"/>
      <c r="W657" s="1"/>
      <c r="X657" s="42"/>
      <c r="Y657" s="43"/>
      <c r="Z657" s="42"/>
    </row>
    <row r="658" spans="1:26" ht="11.25" customHeight="1" x14ac:dyDescent="0.2">
      <c r="A658" s="1">
        <f>Ohjesivu!$C$2</f>
        <v>0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7"/>
      <c r="R658" s="7"/>
      <c r="S658" s="7"/>
      <c r="T658" s="6"/>
      <c r="U658" s="6"/>
      <c r="V658" s="7"/>
      <c r="W658" s="1"/>
      <c r="X658" s="42"/>
      <c r="Y658" s="43"/>
      <c r="Z658" s="42"/>
    </row>
    <row r="659" spans="1:26" ht="11.25" customHeight="1" x14ac:dyDescent="0.2">
      <c r="A659" s="1">
        <f>Ohjesivu!$C$2</f>
        <v>0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7"/>
      <c r="R659" s="7"/>
      <c r="S659" s="7"/>
      <c r="T659" s="6"/>
      <c r="U659" s="6"/>
      <c r="V659" s="7"/>
      <c r="W659" s="1"/>
      <c r="X659" s="42"/>
      <c r="Y659" s="43"/>
      <c r="Z659" s="42"/>
    </row>
    <row r="660" spans="1:26" ht="11.25" customHeight="1" x14ac:dyDescent="0.2">
      <c r="A660" s="1">
        <f>Ohjesivu!$C$2</f>
        <v>0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7"/>
      <c r="R660" s="7"/>
      <c r="S660" s="7"/>
      <c r="T660" s="6"/>
      <c r="U660" s="6"/>
      <c r="V660" s="7"/>
      <c r="W660" s="1"/>
      <c r="X660" s="42"/>
      <c r="Y660" s="43"/>
      <c r="Z660" s="42"/>
    </row>
    <row r="661" spans="1:26" ht="11.25" customHeight="1" x14ac:dyDescent="0.2">
      <c r="A661" s="1">
        <f>Ohjesivu!$C$2</f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7"/>
      <c r="R661" s="7"/>
      <c r="S661" s="7"/>
      <c r="T661" s="6"/>
      <c r="U661" s="6"/>
      <c r="V661" s="7"/>
      <c r="W661" s="1"/>
      <c r="X661" s="42"/>
      <c r="Y661" s="43"/>
      <c r="Z661" s="42"/>
    </row>
    <row r="662" spans="1:26" ht="11.25" customHeight="1" x14ac:dyDescent="0.2">
      <c r="A662" s="1">
        <f>Ohjesivu!$C$2</f>
        <v>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7"/>
      <c r="R662" s="7"/>
      <c r="S662" s="7"/>
      <c r="T662" s="6"/>
      <c r="U662" s="6"/>
      <c r="V662" s="7"/>
      <c r="W662" s="1"/>
      <c r="X662" s="42"/>
      <c r="Y662" s="43"/>
      <c r="Z662" s="42"/>
    </row>
    <row r="663" spans="1:26" ht="11.25" customHeight="1" x14ac:dyDescent="0.2">
      <c r="A663" s="1">
        <f>Ohjesivu!$C$2</f>
        <v>0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7"/>
      <c r="R663" s="7"/>
      <c r="S663" s="7"/>
      <c r="T663" s="6"/>
      <c r="U663" s="6"/>
      <c r="V663" s="7"/>
      <c r="W663" s="1"/>
      <c r="X663" s="42"/>
      <c r="Y663" s="43"/>
      <c r="Z663" s="42"/>
    </row>
    <row r="664" spans="1:26" ht="11.25" customHeight="1" x14ac:dyDescent="0.2">
      <c r="A664" s="1">
        <f>Ohjesivu!$C$2</f>
        <v>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7"/>
      <c r="R664" s="7"/>
      <c r="S664" s="7"/>
      <c r="T664" s="6"/>
      <c r="U664" s="6"/>
      <c r="V664" s="7"/>
      <c r="W664" s="1"/>
      <c r="X664" s="42"/>
      <c r="Y664" s="43"/>
      <c r="Z664" s="42"/>
    </row>
    <row r="665" spans="1:26" ht="11.25" customHeight="1" x14ac:dyDescent="0.2">
      <c r="A665" s="1">
        <f>Ohjesivu!$C$2</f>
        <v>0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7"/>
      <c r="R665" s="7"/>
      <c r="S665" s="7"/>
      <c r="T665" s="6"/>
      <c r="U665" s="6"/>
      <c r="V665" s="7"/>
      <c r="W665" s="1"/>
      <c r="X665" s="42"/>
      <c r="Y665" s="43"/>
      <c r="Z665" s="42"/>
    </row>
    <row r="666" spans="1:26" ht="11.25" customHeight="1" x14ac:dyDescent="0.2">
      <c r="A666" s="1">
        <f>Ohjesivu!$C$2</f>
        <v>0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7"/>
      <c r="R666" s="7"/>
      <c r="S666" s="7"/>
      <c r="T666" s="6"/>
      <c r="U666" s="6"/>
      <c r="V666" s="7"/>
      <c r="W666" s="1"/>
      <c r="X666" s="42"/>
      <c r="Y666" s="43"/>
      <c r="Z666" s="42"/>
    </row>
    <row r="667" spans="1:26" ht="11.25" customHeight="1" x14ac:dyDescent="0.2">
      <c r="A667" s="1">
        <f>Ohjesivu!$C$2</f>
        <v>0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7"/>
      <c r="R667" s="7"/>
      <c r="S667" s="7"/>
      <c r="T667" s="6"/>
      <c r="U667" s="6"/>
      <c r="V667" s="7"/>
      <c r="W667" s="1"/>
      <c r="X667" s="42"/>
      <c r="Y667" s="43"/>
      <c r="Z667" s="42"/>
    </row>
    <row r="668" spans="1:26" ht="11.25" customHeight="1" x14ac:dyDescent="0.2">
      <c r="A668" s="1">
        <f>Ohjesivu!$C$2</f>
        <v>0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7"/>
      <c r="R668" s="7"/>
      <c r="S668" s="7"/>
      <c r="T668" s="6"/>
      <c r="U668" s="6"/>
      <c r="V668" s="7"/>
      <c r="W668" s="1"/>
      <c r="X668" s="42"/>
      <c r="Y668" s="43"/>
      <c r="Z668" s="42"/>
    </row>
    <row r="669" spans="1:26" ht="11.25" customHeight="1" x14ac:dyDescent="0.2">
      <c r="A669" s="1">
        <f>Ohjesivu!$C$2</f>
        <v>0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7"/>
      <c r="R669" s="7"/>
      <c r="S669" s="7"/>
      <c r="T669" s="6"/>
      <c r="U669" s="6"/>
      <c r="V669" s="7"/>
      <c r="W669" s="1"/>
      <c r="X669" s="42"/>
      <c r="Y669" s="43"/>
      <c r="Z669" s="42"/>
    </row>
    <row r="670" spans="1:26" ht="11.25" customHeight="1" x14ac:dyDescent="0.2">
      <c r="A670" s="1">
        <f>Ohjesivu!$C$2</f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7"/>
      <c r="R670" s="7"/>
      <c r="S670" s="7"/>
      <c r="T670" s="6"/>
      <c r="U670" s="6"/>
      <c r="V670" s="7"/>
      <c r="W670" s="1"/>
      <c r="X670" s="42"/>
      <c r="Y670" s="43"/>
      <c r="Z670" s="42"/>
    </row>
    <row r="671" spans="1:26" ht="11.25" customHeight="1" x14ac:dyDescent="0.2">
      <c r="A671" s="1">
        <f>Ohjesivu!$C$2</f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7"/>
      <c r="R671" s="7"/>
      <c r="S671" s="7"/>
      <c r="T671" s="6"/>
      <c r="U671" s="6"/>
      <c r="V671" s="7"/>
      <c r="W671" s="1"/>
      <c r="X671" s="42"/>
      <c r="Y671" s="43"/>
      <c r="Z671" s="42"/>
    </row>
    <row r="672" spans="1:26" ht="11.25" customHeight="1" x14ac:dyDescent="0.2">
      <c r="A672" s="1">
        <f>Ohjesivu!$C$2</f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7"/>
      <c r="R672" s="7"/>
      <c r="S672" s="7"/>
      <c r="T672" s="6"/>
      <c r="U672" s="6"/>
      <c r="V672" s="7"/>
      <c r="W672" s="1"/>
      <c r="X672" s="42"/>
      <c r="Y672" s="43"/>
      <c r="Z672" s="42"/>
    </row>
    <row r="673" spans="1:26" ht="11.25" customHeight="1" x14ac:dyDescent="0.2">
      <c r="A673" s="1">
        <f>Ohjesivu!$C$2</f>
        <v>0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7"/>
      <c r="R673" s="7"/>
      <c r="S673" s="7"/>
      <c r="T673" s="6"/>
      <c r="U673" s="6"/>
      <c r="V673" s="7"/>
      <c r="W673" s="1"/>
      <c r="X673" s="42"/>
      <c r="Y673" s="43"/>
      <c r="Z673" s="42"/>
    </row>
    <row r="674" spans="1:26" ht="11.25" customHeight="1" x14ac:dyDescent="0.2">
      <c r="A674" s="1">
        <f>Ohjesivu!$C$2</f>
        <v>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7"/>
      <c r="R674" s="7"/>
      <c r="S674" s="7"/>
      <c r="T674" s="6"/>
      <c r="U674" s="6"/>
      <c r="V674" s="7"/>
      <c r="W674" s="1"/>
      <c r="X674" s="42"/>
      <c r="Y674" s="43"/>
      <c r="Z674" s="42"/>
    </row>
    <row r="675" spans="1:26" ht="11.25" customHeight="1" x14ac:dyDescent="0.2">
      <c r="A675" s="1">
        <f>Ohjesivu!$C$2</f>
        <v>0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7"/>
      <c r="R675" s="7"/>
      <c r="S675" s="7"/>
      <c r="T675" s="6"/>
      <c r="U675" s="6"/>
      <c r="V675" s="7"/>
      <c r="W675" s="1"/>
      <c r="X675" s="42"/>
      <c r="Y675" s="43"/>
      <c r="Z675" s="42"/>
    </row>
    <row r="676" spans="1:26" ht="11.25" customHeight="1" x14ac:dyDescent="0.2">
      <c r="A676" s="1">
        <f>Ohjesivu!$C$2</f>
        <v>0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7"/>
      <c r="R676" s="7"/>
      <c r="S676" s="7"/>
      <c r="T676" s="6"/>
      <c r="U676" s="6"/>
      <c r="V676" s="7"/>
      <c r="W676" s="1"/>
      <c r="X676" s="42"/>
      <c r="Y676" s="43"/>
      <c r="Z676" s="42"/>
    </row>
    <row r="677" spans="1:26" ht="11.25" customHeight="1" x14ac:dyDescent="0.2">
      <c r="A677" s="1">
        <f>Ohjesivu!$C$2</f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7"/>
      <c r="R677" s="7"/>
      <c r="S677" s="7"/>
      <c r="T677" s="6"/>
      <c r="U677" s="6"/>
      <c r="V677" s="7"/>
      <c r="W677" s="1"/>
      <c r="X677" s="42"/>
      <c r="Y677" s="43"/>
      <c r="Z677" s="42"/>
    </row>
    <row r="678" spans="1:26" ht="11.25" customHeight="1" x14ac:dyDescent="0.2">
      <c r="A678" s="1">
        <f>Ohjesivu!$C$2</f>
        <v>0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7"/>
      <c r="R678" s="7"/>
      <c r="S678" s="7"/>
      <c r="T678" s="6"/>
      <c r="U678" s="6"/>
      <c r="V678" s="7"/>
      <c r="W678" s="1"/>
      <c r="X678" s="42"/>
      <c r="Y678" s="43"/>
      <c r="Z678" s="42"/>
    </row>
    <row r="679" spans="1:26" ht="11.25" customHeight="1" x14ac:dyDescent="0.2">
      <c r="A679" s="1">
        <f>Ohjesivu!$C$2</f>
        <v>0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7"/>
      <c r="R679" s="7"/>
      <c r="S679" s="7"/>
      <c r="T679" s="6"/>
      <c r="U679" s="6"/>
      <c r="V679" s="7"/>
      <c r="W679" s="1"/>
      <c r="X679" s="42"/>
      <c r="Y679" s="43"/>
      <c r="Z679" s="42"/>
    </row>
    <row r="680" spans="1:26" ht="11.25" customHeight="1" x14ac:dyDescent="0.2">
      <c r="A680" s="1">
        <f>Ohjesivu!$C$2</f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7"/>
      <c r="R680" s="7"/>
      <c r="S680" s="7"/>
      <c r="T680" s="6"/>
      <c r="U680" s="6"/>
      <c r="V680" s="7"/>
      <c r="W680" s="1"/>
      <c r="X680" s="42"/>
      <c r="Y680" s="43"/>
      <c r="Z680" s="42"/>
    </row>
    <row r="681" spans="1:26" ht="11.25" customHeight="1" x14ac:dyDescent="0.2">
      <c r="A681" s="1">
        <f>Ohjesivu!$C$2</f>
        <v>0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7"/>
      <c r="R681" s="7"/>
      <c r="S681" s="7"/>
      <c r="T681" s="6"/>
      <c r="U681" s="6"/>
      <c r="V681" s="7"/>
      <c r="W681" s="1"/>
      <c r="X681" s="42"/>
      <c r="Y681" s="43"/>
      <c r="Z681" s="42"/>
    </row>
    <row r="682" spans="1:26" ht="11.25" customHeight="1" x14ac:dyDescent="0.2">
      <c r="A682" s="1">
        <f>Ohjesivu!$C$2</f>
        <v>0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7"/>
      <c r="R682" s="7"/>
      <c r="S682" s="7"/>
      <c r="T682" s="6"/>
      <c r="U682" s="6"/>
      <c r="V682" s="7"/>
      <c r="W682" s="1"/>
      <c r="X682" s="42"/>
      <c r="Y682" s="43"/>
      <c r="Z682" s="42"/>
    </row>
    <row r="683" spans="1:26" ht="11.25" customHeight="1" x14ac:dyDescent="0.2">
      <c r="A683" s="1">
        <f>Ohjesivu!$C$2</f>
        <v>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7"/>
      <c r="R683" s="7"/>
      <c r="S683" s="7"/>
      <c r="T683" s="6"/>
      <c r="U683" s="6"/>
      <c r="V683" s="7"/>
      <c r="W683" s="1"/>
      <c r="X683" s="42"/>
      <c r="Y683" s="43"/>
      <c r="Z683" s="42"/>
    </row>
    <row r="684" spans="1:26" ht="11.25" customHeight="1" x14ac:dyDescent="0.2">
      <c r="A684" s="1">
        <f>Ohjesivu!$C$2</f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7"/>
      <c r="R684" s="7"/>
      <c r="S684" s="7"/>
      <c r="T684" s="6"/>
      <c r="U684" s="6"/>
      <c r="V684" s="7"/>
      <c r="W684" s="1"/>
      <c r="X684" s="42"/>
      <c r="Y684" s="43"/>
      <c r="Z684" s="42"/>
    </row>
    <row r="685" spans="1:26" ht="11.25" customHeight="1" x14ac:dyDescent="0.2">
      <c r="A685" s="1">
        <f>Ohjesivu!$C$2</f>
        <v>0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7"/>
      <c r="R685" s="7"/>
      <c r="S685" s="7"/>
      <c r="T685" s="6"/>
      <c r="U685" s="6"/>
      <c r="V685" s="7"/>
      <c r="W685" s="1"/>
      <c r="X685" s="42"/>
      <c r="Y685" s="43"/>
      <c r="Z685" s="42"/>
    </row>
    <row r="686" spans="1:26" ht="11.25" customHeight="1" x14ac:dyDescent="0.2">
      <c r="A686" s="1">
        <f>Ohjesivu!$C$2</f>
        <v>0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7"/>
      <c r="R686" s="7"/>
      <c r="S686" s="7"/>
      <c r="T686" s="6"/>
      <c r="U686" s="6"/>
      <c r="V686" s="7"/>
      <c r="W686" s="1"/>
      <c r="X686" s="42"/>
      <c r="Y686" s="43"/>
      <c r="Z686" s="42"/>
    </row>
    <row r="687" spans="1:26" ht="11.25" customHeight="1" x14ac:dyDescent="0.2">
      <c r="A687" s="1">
        <f>Ohjesivu!$C$2</f>
        <v>0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7"/>
      <c r="R687" s="7"/>
      <c r="S687" s="7"/>
      <c r="T687" s="6"/>
      <c r="U687" s="6"/>
      <c r="V687" s="7"/>
      <c r="W687" s="1"/>
      <c r="X687" s="42"/>
      <c r="Y687" s="43"/>
      <c r="Z687" s="42"/>
    </row>
    <row r="688" spans="1:26" ht="11.25" customHeight="1" x14ac:dyDescent="0.2">
      <c r="A688" s="1">
        <f>Ohjesivu!$C$2</f>
        <v>0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7"/>
      <c r="R688" s="7"/>
      <c r="S688" s="7"/>
      <c r="T688" s="6"/>
      <c r="U688" s="6"/>
      <c r="V688" s="7"/>
      <c r="W688" s="1"/>
      <c r="X688" s="42"/>
      <c r="Y688" s="43"/>
      <c r="Z688" s="42"/>
    </row>
    <row r="689" spans="1:26" ht="11.25" customHeight="1" x14ac:dyDescent="0.2">
      <c r="A689" s="1">
        <f>Ohjesivu!$C$2</f>
        <v>0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7"/>
      <c r="R689" s="7"/>
      <c r="S689" s="7"/>
      <c r="T689" s="6"/>
      <c r="U689" s="6"/>
      <c r="V689" s="7"/>
      <c r="W689" s="1"/>
      <c r="X689" s="42"/>
      <c r="Y689" s="43"/>
      <c r="Z689" s="42"/>
    </row>
    <row r="690" spans="1:26" ht="11.25" customHeight="1" x14ac:dyDescent="0.2">
      <c r="A690" s="1">
        <f>Ohjesivu!$C$2</f>
        <v>0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7"/>
      <c r="R690" s="7"/>
      <c r="S690" s="7"/>
      <c r="T690" s="6"/>
      <c r="U690" s="6"/>
      <c r="V690" s="7"/>
      <c r="W690" s="1"/>
      <c r="X690" s="42"/>
      <c r="Y690" s="43"/>
      <c r="Z690" s="42"/>
    </row>
    <row r="691" spans="1:26" ht="11.25" customHeight="1" x14ac:dyDescent="0.2">
      <c r="A691" s="1">
        <f>Ohjesivu!$C$2</f>
        <v>0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7"/>
      <c r="R691" s="7"/>
      <c r="S691" s="7"/>
      <c r="T691" s="6"/>
      <c r="U691" s="6"/>
      <c r="V691" s="7"/>
      <c r="W691" s="1"/>
      <c r="X691" s="42"/>
      <c r="Y691" s="43"/>
      <c r="Z691" s="42"/>
    </row>
    <row r="692" spans="1:26" ht="11.25" customHeight="1" x14ac:dyDescent="0.2">
      <c r="A692" s="1">
        <f>Ohjesivu!$C$2</f>
        <v>0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7"/>
      <c r="R692" s="7"/>
      <c r="S692" s="7"/>
      <c r="T692" s="6"/>
      <c r="U692" s="6"/>
      <c r="V692" s="7"/>
      <c r="W692" s="1"/>
      <c r="X692" s="42"/>
      <c r="Y692" s="43"/>
      <c r="Z692" s="42"/>
    </row>
    <row r="693" spans="1:26" ht="11.25" customHeight="1" x14ac:dyDescent="0.2">
      <c r="A693" s="1">
        <f>Ohjesivu!$C$2</f>
        <v>0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7"/>
      <c r="R693" s="7"/>
      <c r="S693" s="7"/>
      <c r="T693" s="6"/>
      <c r="U693" s="6"/>
      <c r="V693" s="7"/>
      <c r="W693" s="1"/>
      <c r="X693" s="42"/>
      <c r="Y693" s="43"/>
      <c r="Z693" s="42"/>
    </row>
    <row r="694" spans="1:26" ht="11.25" customHeight="1" x14ac:dyDescent="0.2">
      <c r="A694" s="1">
        <f>Ohjesivu!$C$2</f>
        <v>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7"/>
      <c r="R694" s="7"/>
      <c r="S694" s="7"/>
      <c r="T694" s="6"/>
      <c r="U694" s="6"/>
      <c r="V694" s="7"/>
      <c r="W694" s="1"/>
      <c r="X694" s="42"/>
      <c r="Y694" s="43"/>
      <c r="Z694" s="42"/>
    </row>
    <row r="695" spans="1:26" ht="11.25" customHeight="1" x14ac:dyDescent="0.2">
      <c r="A695" s="1">
        <f>Ohjesivu!$C$2</f>
        <v>0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7"/>
      <c r="R695" s="7"/>
      <c r="S695" s="7"/>
      <c r="T695" s="6"/>
      <c r="U695" s="6"/>
      <c r="V695" s="7"/>
      <c r="W695" s="1"/>
      <c r="X695" s="42"/>
      <c r="Y695" s="43"/>
      <c r="Z695" s="42"/>
    </row>
    <row r="696" spans="1:26" ht="11.25" customHeight="1" x14ac:dyDescent="0.2">
      <c r="A696" s="1">
        <f>Ohjesivu!$C$2</f>
        <v>0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7"/>
      <c r="R696" s="7"/>
      <c r="S696" s="7"/>
      <c r="T696" s="6"/>
      <c r="U696" s="6"/>
      <c r="V696" s="7"/>
      <c r="W696" s="1"/>
      <c r="X696" s="42"/>
      <c r="Y696" s="43"/>
      <c r="Z696" s="42"/>
    </row>
    <row r="697" spans="1:26" ht="11.25" customHeight="1" x14ac:dyDescent="0.2">
      <c r="A697" s="1">
        <f>Ohjesivu!$C$2</f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7"/>
      <c r="R697" s="7"/>
      <c r="S697" s="7"/>
      <c r="T697" s="6"/>
      <c r="U697" s="6"/>
      <c r="V697" s="7"/>
      <c r="W697" s="1"/>
      <c r="X697" s="42"/>
      <c r="Y697" s="43"/>
      <c r="Z697" s="42"/>
    </row>
    <row r="698" spans="1:26" ht="11.25" customHeight="1" x14ac:dyDescent="0.2">
      <c r="A698" s="1">
        <f>Ohjesivu!$C$2</f>
        <v>0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7"/>
      <c r="R698" s="7"/>
      <c r="S698" s="7"/>
      <c r="T698" s="6"/>
      <c r="U698" s="6"/>
      <c r="V698" s="7"/>
      <c r="W698" s="1"/>
      <c r="X698" s="42"/>
      <c r="Y698" s="43"/>
      <c r="Z698" s="42"/>
    </row>
    <row r="699" spans="1:26" ht="11.25" customHeight="1" x14ac:dyDescent="0.2">
      <c r="A699" s="1">
        <f>Ohjesivu!$C$2</f>
        <v>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7"/>
      <c r="R699" s="7"/>
      <c r="S699" s="7"/>
      <c r="T699" s="6"/>
      <c r="U699" s="6"/>
      <c r="V699" s="7"/>
      <c r="W699" s="1"/>
      <c r="X699" s="42"/>
      <c r="Y699" s="43"/>
      <c r="Z699" s="42"/>
    </row>
    <row r="700" spans="1:26" ht="11.25" customHeight="1" x14ac:dyDescent="0.2">
      <c r="A700" s="1">
        <f>Ohjesivu!$C$2</f>
        <v>0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7"/>
      <c r="R700" s="7"/>
      <c r="S700" s="7"/>
      <c r="T700" s="6"/>
      <c r="U700" s="6"/>
      <c r="V700" s="7"/>
      <c r="W700" s="1"/>
      <c r="X700" s="42"/>
      <c r="Y700" s="43"/>
      <c r="Z700" s="42"/>
    </row>
    <row r="701" spans="1:26" ht="11.25" customHeight="1" x14ac:dyDescent="0.2">
      <c r="A701" s="1">
        <f>Ohjesivu!$C$2</f>
        <v>0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7"/>
      <c r="R701" s="7"/>
      <c r="S701" s="7"/>
      <c r="T701" s="6"/>
      <c r="U701" s="6"/>
      <c r="V701" s="7"/>
      <c r="W701" s="1"/>
      <c r="X701" s="42"/>
      <c r="Y701" s="43"/>
      <c r="Z701" s="42"/>
    </row>
    <row r="702" spans="1:26" ht="11.25" customHeight="1" x14ac:dyDescent="0.2">
      <c r="A702" s="1">
        <f>Ohjesivu!$C$2</f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7"/>
      <c r="R702" s="7"/>
      <c r="S702" s="7"/>
      <c r="T702" s="6"/>
      <c r="U702" s="6"/>
      <c r="V702" s="7"/>
      <c r="W702" s="1"/>
      <c r="X702" s="42"/>
      <c r="Y702" s="43"/>
      <c r="Z702" s="42"/>
    </row>
    <row r="703" spans="1:26" ht="11.25" customHeight="1" x14ac:dyDescent="0.2">
      <c r="A703" s="1">
        <f>Ohjesivu!$C$2</f>
        <v>0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7"/>
      <c r="R703" s="7"/>
      <c r="S703" s="7"/>
      <c r="T703" s="6"/>
      <c r="U703" s="6"/>
      <c r="V703" s="7"/>
      <c r="W703" s="1"/>
      <c r="X703" s="42"/>
      <c r="Y703" s="43"/>
      <c r="Z703" s="42"/>
    </row>
    <row r="704" spans="1:26" ht="11.25" customHeight="1" x14ac:dyDescent="0.2">
      <c r="A704" s="1">
        <f>Ohjesivu!$C$2</f>
        <v>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7"/>
      <c r="R704" s="7"/>
      <c r="S704" s="7"/>
      <c r="T704" s="6"/>
      <c r="U704" s="6"/>
      <c r="V704" s="7"/>
      <c r="W704" s="1"/>
      <c r="X704" s="42"/>
      <c r="Y704" s="43"/>
      <c r="Z704" s="42"/>
    </row>
    <row r="705" spans="1:26" ht="11.25" customHeight="1" x14ac:dyDescent="0.2">
      <c r="A705" s="1">
        <f>Ohjesivu!$C$2</f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7"/>
      <c r="R705" s="7"/>
      <c r="S705" s="7"/>
      <c r="T705" s="6"/>
      <c r="U705" s="6"/>
      <c r="V705" s="7"/>
      <c r="W705" s="1"/>
      <c r="X705" s="42"/>
      <c r="Y705" s="43"/>
      <c r="Z705" s="42"/>
    </row>
    <row r="706" spans="1:26" ht="11.25" customHeight="1" x14ac:dyDescent="0.2">
      <c r="A706" s="1">
        <f>Ohjesivu!$C$2</f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7"/>
      <c r="R706" s="7"/>
      <c r="S706" s="7"/>
      <c r="T706" s="6"/>
      <c r="U706" s="6"/>
      <c r="V706" s="7"/>
      <c r="W706" s="1"/>
      <c r="X706" s="42"/>
      <c r="Y706" s="43"/>
      <c r="Z706" s="42"/>
    </row>
    <row r="707" spans="1:26" ht="11.25" customHeight="1" x14ac:dyDescent="0.2">
      <c r="A707" s="1">
        <f>Ohjesivu!$C$2</f>
        <v>0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7"/>
      <c r="R707" s="7"/>
      <c r="S707" s="7"/>
      <c r="T707" s="6"/>
      <c r="U707" s="6"/>
      <c r="V707" s="7"/>
      <c r="W707" s="1"/>
      <c r="X707" s="42"/>
      <c r="Y707" s="43"/>
      <c r="Z707" s="42"/>
    </row>
    <row r="708" spans="1:26" ht="11.25" customHeight="1" x14ac:dyDescent="0.2">
      <c r="A708" s="1">
        <f>Ohjesivu!$C$2</f>
        <v>0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7"/>
      <c r="R708" s="7"/>
      <c r="S708" s="7"/>
      <c r="T708" s="6"/>
      <c r="U708" s="6"/>
      <c r="V708" s="7"/>
      <c r="W708" s="1"/>
      <c r="X708" s="42"/>
      <c r="Y708" s="43"/>
      <c r="Z708" s="42"/>
    </row>
    <row r="709" spans="1:26" ht="11.25" customHeight="1" x14ac:dyDescent="0.2">
      <c r="A709" s="1">
        <f>Ohjesivu!$C$2</f>
        <v>0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7"/>
      <c r="R709" s="7"/>
      <c r="S709" s="7"/>
      <c r="T709" s="6"/>
      <c r="U709" s="6"/>
      <c r="V709" s="7"/>
      <c r="W709" s="1"/>
      <c r="X709" s="42"/>
      <c r="Y709" s="43"/>
      <c r="Z709" s="42"/>
    </row>
    <row r="710" spans="1:26" ht="11.25" customHeight="1" x14ac:dyDescent="0.2">
      <c r="A710" s="1">
        <f>Ohjesivu!$C$2</f>
        <v>0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7"/>
      <c r="R710" s="7"/>
      <c r="S710" s="7"/>
      <c r="T710" s="6"/>
      <c r="U710" s="6"/>
      <c r="V710" s="7"/>
      <c r="W710" s="1"/>
      <c r="X710" s="42"/>
      <c r="Y710" s="43"/>
      <c r="Z710" s="42"/>
    </row>
    <row r="711" spans="1:26" ht="11.25" customHeight="1" x14ac:dyDescent="0.2">
      <c r="A711" s="1">
        <f>Ohjesivu!$C$2</f>
        <v>0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7"/>
      <c r="R711" s="7"/>
      <c r="S711" s="7"/>
      <c r="T711" s="6"/>
      <c r="U711" s="6"/>
      <c r="V711" s="7"/>
      <c r="W711" s="1"/>
      <c r="X711" s="42"/>
      <c r="Y711" s="43"/>
      <c r="Z711" s="42"/>
    </row>
    <row r="712" spans="1:26" ht="11.25" customHeight="1" x14ac:dyDescent="0.2">
      <c r="A712" s="1">
        <f>Ohjesivu!$C$2</f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7"/>
      <c r="R712" s="7"/>
      <c r="S712" s="7"/>
      <c r="T712" s="6"/>
      <c r="U712" s="6"/>
      <c r="V712" s="7"/>
      <c r="W712" s="1"/>
      <c r="X712" s="42"/>
      <c r="Y712" s="43"/>
      <c r="Z712" s="42"/>
    </row>
    <row r="713" spans="1:26" ht="11.25" customHeight="1" x14ac:dyDescent="0.2">
      <c r="A713" s="1">
        <f>Ohjesivu!$C$2</f>
        <v>0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7"/>
      <c r="R713" s="7"/>
      <c r="S713" s="7"/>
      <c r="T713" s="6"/>
      <c r="U713" s="6"/>
      <c r="V713" s="7"/>
      <c r="W713" s="1"/>
      <c r="X713" s="42"/>
      <c r="Y713" s="43"/>
      <c r="Z713" s="42"/>
    </row>
    <row r="714" spans="1:26" ht="11.25" customHeight="1" x14ac:dyDescent="0.2">
      <c r="A714" s="1">
        <f>Ohjesivu!$C$2</f>
        <v>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7"/>
      <c r="R714" s="7"/>
      <c r="S714" s="7"/>
      <c r="T714" s="6"/>
      <c r="U714" s="6"/>
      <c r="V714" s="7"/>
      <c r="W714" s="1"/>
      <c r="X714" s="42"/>
      <c r="Y714" s="43"/>
      <c r="Z714" s="42"/>
    </row>
    <row r="715" spans="1:26" ht="11.25" customHeight="1" x14ac:dyDescent="0.2">
      <c r="A715" s="1">
        <f>Ohjesivu!$C$2</f>
        <v>0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7"/>
      <c r="R715" s="7"/>
      <c r="S715" s="7"/>
      <c r="T715" s="6"/>
      <c r="U715" s="6"/>
      <c r="V715" s="7"/>
      <c r="W715" s="1"/>
      <c r="X715" s="42"/>
      <c r="Y715" s="43"/>
      <c r="Z715" s="42"/>
    </row>
    <row r="716" spans="1:26" ht="11.25" customHeight="1" x14ac:dyDescent="0.2">
      <c r="A716" s="1">
        <f>Ohjesivu!$C$2</f>
        <v>0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7"/>
      <c r="R716" s="7"/>
      <c r="S716" s="7"/>
      <c r="T716" s="6"/>
      <c r="U716" s="6"/>
      <c r="V716" s="7"/>
      <c r="W716" s="1"/>
      <c r="X716" s="42"/>
      <c r="Y716" s="43"/>
      <c r="Z716" s="42"/>
    </row>
    <row r="717" spans="1:26" ht="11.25" customHeight="1" x14ac:dyDescent="0.2">
      <c r="A717" s="1">
        <f>Ohjesivu!$C$2</f>
        <v>0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7"/>
      <c r="R717" s="7"/>
      <c r="S717" s="7"/>
      <c r="T717" s="6"/>
      <c r="U717" s="6"/>
      <c r="V717" s="7"/>
      <c r="W717" s="1"/>
      <c r="X717" s="42"/>
      <c r="Y717" s="43"/>
      <c r="Z717" s="42"/>
    </row>
    <row r="718" spans="1:26" ht="11.25" customHeight="1" x14ac:dyDescent="0.2">
      <c r="A718" s="1">
        <f>Ohjesivu!$C$2</f>
        <v>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7"/>
      <c r="R718" s="7"/>
      <c r="S718" s="7"/>
      <c r="T718" s="6"/>
      <c r="U718" s="6"/>
      <c r="V718" s="7"/>
      <c r="W718" s="1"/>
      <c r="X718" s="42"/>
      <c r="Y718" s="43"/>
      <c r="Z718" s="42"/>
    </row>
    <row r="719" spans="1:26" ht="11.25" customHeight="1" x14ac:dyDescent="0.2">
      <c r="A719" s="1">
        <f>Ohjesivu!$C$2</f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7"/>
      <c r="R719" s="7"/>
      <c r="S719" s="7"/>
      <c r="T719" s="6"/>
      <c r="U719" s="6"/>
      <c r="V719" s="7"/>
      <c r="W719" s="1"/>
      <c r="X719" s="42"/>
      <c r="Y719" s="43"/>
      <c r="Z719" s="42"/>
    </row>
    <row r="720" spans="1:26" ht="11.25" customHeight="1" x14ac:dyDescent="0.2">
      <c r="A720" s="1">
        <f>Ohjesivu!$C$2</f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7"/>
      <c r="R720" s="7"/>
      <c r="S720" s="7"/>
      <c r="T720" s="6"/>
      <c r="U720" s="6"/>
      <c r="V720" s="7"/>
      <c r="W720" s="1"/>
      <c r="X720" s="42"/>
      <c r="Y720" s="43"/>
      <c r="Z720" s="42"/>
    </row>
    <row r="721" spans="1:26" ht="11.25" customHeight="1" x14ac:dyDescent="0.2">
      <c r="A721" s="1">
        <f>Ohjesivu!$C$2</f>
        <v>0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7"/>
      <c r="R721" s="7"/>
      <c r="S721" s="7"/>
      <c r="T721" s="6"/>
      <c r="U721" s="6"/>
      <c r="V721" s="7"/>
      <c r="W721" s="1"/>
      <c r="X721" s="42"/>
      <c r="Y721" s="43"/>
      <c r="Z721" s="42"/>
    </row>
    <row r="722" spans="1:26" ht="11.25" customHeight="1" x14ac:dyDescent="0.2">
      <c r="A722" s="1">
        <f>Ohjesivu!$C$2</f>
        <v>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7"/>
      <c r="R722" s="7"/>
      <c r="S722" s="7"/>
      <c r="T722" s="6"/>
      <c r="U722" s="6"/>
      <c r="V722" s="7"/>
      <c r="W722" s="1"/>
      <c r="X722" s="42"/>
      <c r="Y722" s="43"/>
      <c r="Z722" s="42"/>
    </row>
    <row r="723" spans="1:26" ht="11.25" customHeight="1" x14ac:dyDescent="0.2">
      <c r="A723" s="1">
        <f>Ohjesivu!$C$2</f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7"/>
      <c r="R723" s="7"/>
      <c r="S723" s="7"/>
      <c r="T723" s="6"/>
      <c r="U723" s="6"/>
      <c r="V723" s="7"/>
      <c r="W723" s="1"/>
      <c r="X723" s="42"/>
      <c r="Y723" s="43"/>
      <c r="Z723" s="42"/>
    </row>
    <row r="724" spans="1:26" ht="11.25" customHeight="1" x14ac:dyDescent="0.2">
      <c r="A724" s="1">
        <f>Ohjesivu!$C$2</f>
        <v>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7"/>
      <c r="R724" s="7"/>
      <c r="S724" s="7"/>
      <c r="T724" s="6"/>
      <c r="U724" s="6"/>
      <c r="V724" s="7"/>
      <c r="W724" s="1"/>
      <c r="X724" s="42"/>
      <c r="Y724" s="43"/>
      <c r="Z724" s="42"/>
    </row>
    <row r="725" spans="1:26" ht="11.25" customHeight="1" x14ac:dyDescent="0.2">
      <c r="A725" s="1">
        <f>Ohjesivu!$C$2</f>
        <v>0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7"/>
      <c r="R725" s="7"/>
      <c r="S725" s="7"/>
      <c r="T725" s="6"/>
      <c r="U725" s="6"/>
      <c r="V725" s="7"/>
      <c r="W725" s="1"/>
      <c r="X725" s="42"/>
      <c r="Y725" s="43"/>
      <c r="Z725" s="42"/>
    </row>
    <row r="726" spans="1:26" ht="11.25" customHeight="1" x14ac:dyDescent="0.2">
      <c r="A726" s="1">
        <f>Ohjesivu!$C$2</f>
        <v>0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7"/>
      <c r="R726" s="7"/>
      <c r="S726" s="7"/>
      <c r="T726" s="6"/>
      <c r="U726" s="6"/>
      <c r="V726" s="7"/>
      <c r="W726" s="1"/>
      <c r="X726" s="42"/>
      <c r="Y726" s="43"/>
      <c r="Z726" s="42"/>
    </row>
    <row r="727" spans="1:26" ht="11.25" customHeight="1" x14ac:dyDescent="0.2">
      <c r="A727" s="1">
        <f>Ohjesivu!$C$2</f>
        <v>0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7"/>
      <c r="R727" s="7"/>
      <c r="S727" s="7"/>
      <c r="T727" s="6"/>
      <c r="U727" s="6"/>
      <c r="V727" s="7"/>
      <c r="W727" s="1"/>
      <c r="X727" s="42"/>
      <c r="Y727" s="43"/>
      <c r="Z727" s="42"/>
    </row>
    <row r="728" spans="1:26" ht="11.25" customHeight="1" x14ac:dyDescent="0.2">
      <c r="A728" s="1">
        <f>Ohjesivu!$C$2</f>
        <v>0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7"/>
      <c r="R728" s="7"/>
      <c r="S728" s="7"/>
      <c r="T728" s="6"/>
      <c r="U728" s="6"/>
      <c r="V728" s="7"/>
      <c r="W728" s="1"/>
      <c r="X728" s="42"/>
      <c r="Y728" s="43"/>
      <c r="Z728" s="42"/>
    </row>
    <row r="729" spans="1:26" ht="11.25" customHeight="1" x14ac:dyDescent="0.2">
      <c r="A729" s="1">
        <f>Ohjesivu!$C$2</f>
        <v>0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7"/>
      <c r="R729" s="7"/>
      <c r="S729" s="7"/>
      <c r="T729" s="6"/>
      <c r="U729" s="6"/>
      <c r="V729" s="7"/>
      <c r="W729" s="1"/>
      <c r="X729" s="42"/>
      <c r="Y729" s="43"/>
      <c r="Z729" s="42"/>
    </row>
    <row r="730" spans="1:26" ht="11.25" customHeight="1" x14ac:dyDescent="0.2">
      <c r="A730" s="1">
        <f>Ohjesivu!$C$2</f>
        <v>0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7"/>
      <c r="R730" s="7"/>
      <c r="S730" s="7"/>
      <c r="T730" s="6"/>
      <c r="U730" s="6"/>
      <c r="V730" s="7"/>
      <c r="W730" s="1"/>
      <c r="X730" s="42"/>
      <c r="Y730" s="43"/>
      <c r="Z730" s="42"/>
    </row>
    <row r="731" spans="1:26" ht="11.25" customHeight="1" x14ac:dyDescent="0.2">
      <c r="A731" s="1">
        <f>Ohjesivu!$C$2</f>
        <v>0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7"/>
      <c r="R731" s="7"/>
      <c r="S731" s="7"/>
      <c r="T731" s="6"/>
      <c r="U731" s="6"/>
      <c r="V731" s="7"/>
      <c r="W731" s="1"/>
      <c r="X731" s="42"/>
      <c r="Y731" s="43"/>
      <c r="Z731" s="42"/>
    </row>
    <row r="732" spans="1:26" ht="11.25" customHeight="1" x14ac:dyDescent="0.2">
      <c r="A732" s="1">
        <f>Ohjesivu!$C$2</f>
        <v>0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7"/>
      <c r="R732" s="7"/>
      <c r="S732" s="7"/>
      <c r="T732" s="6"/>
      <c r="U732" s="6"/>
      <c r="V732" s="7"/>
      <c r="W732" s="1"/>
      <c r="X732" s="42"/>
      <c r="Y732" s="43"/>
      <c r="Z732" s="42"/>
    </row>
    <row r="733" spans="1:26" ht="11.25" customHeight="1" x14ac:dyDescent="0.2">
      <c r="A733" s="1">
        <f>Ohjesivu!$C$2</f>
        <v>0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7"/>
      <c r="R733" s="7"/>
      <c r="S733" s="7"/>
      <c r="T733" s="6"/>
      <c r="U733" s="6"/>
      <c r="V733" s="7"/>
      <c r="W733" s="1"/>
      <c r="X733" s="42"/>
      <c r="Y733" s="43"/>
      <c r="Z733" s="42"/>
    </row>
    <row r="734" spans="1:26" ht="11.25" customHeight="1" x14ac:dyDescent="0.2">
      <c r="A734" s="1">
        <f>Ohjesivu!$C$2</f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7"/>
      <c r="R734" s="7"/>
      <c r="S734" s="7"/>
      <c r="T734" s="6"/>
      <c r="U734" s="6"/>
      <c r="V734" s="7"/>
      <c r="W734" s="1"/>
      <c r="X734" s="42"/>
      <c r="Y734" s="43"/>
      <c r="Z734" s="42"/>
    </row>
    <row r="735" spans="1:26" ht="11.25" customHeight="1" x14ac:dyDescent="0.2">
      <c r="A735" s="1">
        <f>Ohjesivu!$C$2</f>
        <v>0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7"/>
      <c r="R735" s="7"/>
      <c r="S735" s="7"/>
      <c r="T735" s="6"/>
      <c r="U735" s="6"/>
      <c r="V735" s="7"/>
      <c r="W735" s="1"/>
      <c r="X735" s="42"/>
      <c r="Y735" s="43"/>
      <c r="Z735" s="42"/>
    </row>
    <row r="736" spans="1:26" ht="11.25" customHeight="1" x14ac:dyDescent="0.2">
      <c r="A736" s="1">
        <f>Ohjesivu!$C$2</f>
        <v>0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7"/>
      <c r="R736" s="7"/>
      <c r="S736" s="7"/>
      <c r="T736" s="6"/>
      <c r="U736" s="6"/>
      <c r="V736" s="7"/>
      <c r="W736" s="1"/>
      <c r="X736" s="42"/>
      <c r="Y736" s="43"/>
      <c r="Z736" s="42"/>
    </row>
    <row r="737" spans="1:26" ht="11.25" customHeight="1" x14ac:dyDescent="0.2">
      <c r="A737" s="1">
        <f>Ohjesivu!$C$2</f>
        <v>0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7"/>
      <c r="R737" s="7"/>
      <c r="S737" s="7"/>
      <c r="T737" s="6"/>
      <c r="U737" s="6"/>
      <c r="V737" s="7"/>
      <c r="W737" s="1"/>
      <c r="X737" s="42"/>
      <c r="Y737" s="43"/>
      <c r="Z737" s="42"/>
    </row>
    <row r="738" spans="1:26" ht="11.25" customHeight="1" x14ac:dyDescent="0.2">
      <c r="A738" s="1">
        <f>Ohjesivu!$C$2</f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7"/>
      <c r="R738" s="7"/>
      <c r="S738" s="7"/>
      <c r="T738" s="6"/>
      <c r="U738" s="6"/>
      <c r="V738" s="7"/>
      <c r="W738" s="1"/>
      <c r="X738" s="42"/>
      <c r="Y738" s="43"/>
      <c r="Z738" s="42"/>
    </row>
    <row r="739" spans="1:26" ht="11.25" customHeight="1" x14ac:dyDescent="0.2">
      <c r="A739" s="1">
        <f>Ohjesivu!$C$2</f>
        <v>0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7"/>
      <c r="R739" s="7"/>
      <c r="S739" s="7"/>
      <c r="T739" s="6"/>
      <c r="U739" s="6"/>
      <c r="V739" s="7"/>
      <c r="W739" s="1"/>
      <c r="X739" s="42"/>
      <c r="Y739" s="43"/>
      <c r="Z739" s="42"/>
    </row>
    <row r="740" spans="1:26" ht="11.25" customHeight="1" x14ac:dyDescent="0.2">
      <c r="A740" s="1">
        <f>Ohjesivu!$C$2</f>
        <v>0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7"/>
      <c r="R740" s="7"/>
      <c r="S740" s="7"/>
      <c r="T740" s="6"/>
      <c r="U740" s="6"/>
      <c r="V740" s="7"/>
      <c r="W740" s="1"/>
      <c r="X740" s="42"/>
      <c r="Y740" s="43"/>
      <c r="Z740" s="42"/>
    </row>
    <row r="741" spans="1:26" ht="11.25" customHeight="1" x14ac:dyDescent="0.2">
      <c r="A741" s="1">
        <f>Ohjesivu!$C$2</f>
        <v>0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7"/>
      <c r="R741" s="7"/>
      <c r="S741" s="7"/>
      <c r="T741" s="6"/>
      <c r="U741" s="6"/>
      <c r="V741" s="7"/>
      <c r="W741" s="1"/>
      <c r="X741" s="42"/>
      <c r="Y741" s="43"/>
      <c r="Z741" s="42"/>
    </row>
    <row r="742" spans="1:26" ht="11.25" customHeight="1" x14ac:dyDescent="0.2">
      <c r="A742" s="1">
        <f>Ohjesivu!$C$2</f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7"/>
      <c r="R742" s="7"/>
      <c r="S742" s="7"/>
      <c r="T742" s="6"/>
      <c r="U742" s="6"/>
      <c r="V742" s="7"/>
      <c r="W742" s="1"/>
      <c r="X742" s="42"/>
      <c r="Y742" s="43"/>
      <c r="Z742" s="42"/>
    </row>
    <row r="743" spans="1:26" ht="11.25" customHeight="1" x14ac:dyDescent="0.2">
      <c r="A743" s="1">
        <f>Ohjesivu!$C$2</f>
        <v>0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7"/>
      <c r="R743" s="7"/>
      <c r="S743" s="7"/>
      <c r="T743" s="6"/>
      <c r="U743" s="6"/>
      <c r="V743" s="7"/>
      <c r="W743" s="1"/>
      <c r="X743" s="42"/>
      <c r="Y743" s="43"/>
      <c r="Z743" s="42"/>
    </row>
    <row r="744" spans="1:26" ht="11.25" customHeight="1" x14ac:dyDescent="0.2">
      <c r="A744" s="1">
        <f>Ohjesivu!$C$2</f>
        <v>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7"/>
      <c r="R744" s="7"/>
      <c r="S744" s="7"/>
      <c r="T744" s="6"/>
      <c r="U744" s="6"/>
      <c r="V744" s="7"/>
      <c r="W744" s="1"/>
      <c r="X744" s="42"/>
      <c r="Y744" s="43"/>
      <c r="Z744" s="42"/>
    </row>
    <row r="745" spans="1:26" ht="11.25" customHeight="1" x14ac:dyDescent="0.2">
      <c r="A745" s="1">
        <f>Ohjesivu!$C$2</f>
        <v>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7"/>
      <c r="R745" s="7"/>
      <c r="S745" s="7"/>
      <c r="T745" s="6"/>
      <c r="U745" s="6"/>
      <c r="V745" s="7"/>
      <c r="W745" s="1"/>
      <c r="X745" s="42"/>
      <c r="Y745" s="43"/>
      <c r="Z745" s="42"/>
    </row>
    <row r="746" spans="1:26" ht="11.25" customHeight="1" x14ac:dyDescent="0.2">
      <c r="A746" s="1">
        <f>Ohjesivu!$C$2</f>
        <v>0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7"/>
      <c r="R746" s="7"/>
      <c r="S746" s="7"/>
      <c r="T746" s="6"/>
      <c r="U746" s="6"/>
      <c r="V746" s="7"/>
      <c r="W746" s="1"/>
      <c r="X746" s="42"/>
      <c r="Y746" s="43"/>
      <c r="Z746" s="42"/>
    </row>
    <row r="747" spans="1:26" ht="11.25" customHeight="1" x14ac:dyDescent="0.2">
      <c r="A747" s="1">
        <f>Ohjesivu!$C$2</f>
        <v>0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7"/>
      <c r="R747" s="7"/>
      <c r="S747" s="7"/>
      <c r="T747" s="6"/>
      <c r="U747" s="6"/>
      <c r="V747" s="7"/>
      <c r="W747" s="1"/>
      <c r="X747" s="42"/>
      <c r="Y747" s="43"/>
      <c r="Z747" s="42"/>
    </row>
    <row r="748" spans="1:26" ht="11.25" customHeight="1" x14ac:dyDescent="0.2">
      <c r="A748" s="1">
        <f>Ohjesivu!$C$2</f>
        <v>0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7"/>
      <c r="R748" s="7"/>
      <c r="S748" s="7"/>
      <c r="T748" s="6"/>
      <c r="U748" s="6"/>
      <c r="V748" s="7"/>
      <c r="W748" s="1"/>
      <c r="X748" s="42"/>
      <c r="Y748" s="43"/>
      <c r="Z748" s="42"/>
    </row>
    <row r="749" spans="1:26" ht="11.25" customHeight="1" x14ac:dyDescent="0.2">
      <c r="A749" s="1">
        <f>Ohjesivu!$C$2</f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7"/>
      <c r="R749" s="7"/>
      <c r="S749" s="7"/>
      <c r="T749" s="6"/>
      <c r="U749" s="6"/>
      <c r="V749" s="7"/>
      <c r="W749" s="1"/>
      <c r="X749" s="42"/>
      <c r="Y749" s="43"/>
      <c r="Z749" s="42"/>
    </row>
    <row r="750" spans="1:26" ht="11.25" customHeight="1" x14ac:dyDescent="0.2">
      <c r="A750" s="1">
        <f>Ohjesivu!$C$2</f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7"/>
      <c r="R750" s="7"/>
      <c r="S750" s="7"/>
      <c r="T750" s="6"/>
      <c r="U750" s="6"/>
      <c r="V750" s="7"/>
      <c r="W750" s="1"/>
      <c r="X750" s="42"/>
      <c r="Y750" s="43"/>
      <c r="Z750" s="42"/>
    </row>
    <row r="751" spans="1:26" ht="11.25" customHeight="1" x14ac:dyDescent="0.2">
      <c r="A751" s="1">
        <f>Ohjesivu!$C$2</f>
        <v>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7"/>
      <c r="R751" s="7"/>
      <c r="S751" s="7"/>
      <c r="T751" s="6"/>
      <c r="U751" s="6"/>
      <c r="V751" s="7"/>
      <c r="W751" s="1"/>
      <c r="X751" s="42"/>
      <c r="Y751" s="43"/>
      <c r="Z751" s="42"/>
    </row>
    <row r="752" spans="1:26" ht="11.25" customHeight="1" x14ac:dyDescent="0.2">
      <c r="A752" s="1">
        <f>Ohjesivu!$C$2</f>
        <v>0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7"/>
      <c r="R752" s="7"/>
      <c r="S752" s="7"/>
      <c r="T752" s="6"/>
      <c r="U752" s="6"/>
      <c r="V752" s="7"/>
      <c r="W752" s="1"/>
      <c r="X752" s="42"/>
      <c r="Y752" s="43"/>
      <c r="Z752" s="42"/>
    </row>
    <row r="753" spans="1:26" ht="11.25" customHeight="1" x14ac:dyDescent="0.2">
      <c r="A753" s="1">
        <f>Ohjesivu!$C$2</f>
        <v>0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7"/>
      <c r="R753" s="7"/>
      <c r="S753" s="7"/>
      <c r="T753" s="6"/>
      <c r="U753" s="6"/>
      <c r="V753" s="7"/>
      <c r="W753" s="1"/>
      <c r="X753" s="42"/>
      <c r="Y753" s="43"/>
      <c r="Z753" s="42"/>
    </row>
    <row r="754" spans="1:26" ht="11.25" customHeight="1" x14ac:dyDescent="0.2">
      <c r="A754" s="1">
        <f>Ohjesivu!$C$2</f>
        <v>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7"/>
      <c r="R754" s="7"/>
      <c r="S754" s="7"/>
      <c r="T754" s="6"/>
      <c r="U754" s="6"/>
      <c r="V754" s="7"/>
      <c r="W754" s="1"/>
      <c r="X754" s="42"/>
      <c r="Y754" s="43"/>
      <c r="Z754" s="42"/>
    </row>
    <row r="755" spans="1:26" ht="11.25" customHeight="1" x14ac:dyDescent="0.2">
      <c r="A755" s="1">
        <f>Ohjesivu!$C$2</f>
        <v>0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7"/>
      <c r="R755" s="7"/>
      <c r="S755" s="7"/>
      <c r="T755" s="6"/>
      <c r="U755" s="6"/>
      <c r="V755" s="7"/>
      <c r="W755" s="1"/>
      <c r="X755" s="42"/>
      <c r="Y755" s="43"/>
      <c r="Z755" s="42"/>
    </row>
    <row r="756" spans="1:26" ht="11.25" customHeight="1" x14ac:dyDescent="0.2">
      <c r="A756" s="1">
        <f>Ohjesivu!$C$2</f>
        <v>0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7"/>
      <c r="R756" s="7"/>
      <c r="S756" s="7"/>
      <c r="T756" s="6"/>
      <c r="U756" s="6"/>
      <c r="V756" s="7"/>
      <c r="W756" s="1"/>
      <c r="X756" s="42"/>
      <c r="Y756" s="43"/>
      <c r="Z756" s="42"/>
    </row>
    <row r="757" spans="1:26" ht="11.25" customHeight="1" x14ac:dyDescent="0.2">
      <c r="A757" s="1">
        <f>Ohjesivu!$C$2</f>
        <v>0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7"/>
      <c r="R757" s="7"/>
      <c r="S757" s="7"/>
      <c r="T757" s="6"/>
      <c r="U757" s="6"/>
      <c r="V757" s="7"/>
      <c r="W757" s="1"/>
      <c r="X757" s="42"/>
      <c r="Y757" s="43"/>
      <c r="Z757" s="42"/>
    </row>
    <row r="758" spans="1:26" ht="11.25" customHeight="1" x14ac:dyDescent="0.2">
      <c r="A758" s="1">
        <f>Ohjesivu!$C$2</f>
        <v>0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7"/>
      <c r="R758" s="7"/>
      <c r="S758" s="7"/>
      <c r="T758" s="6"/>
      <c r="U758" s="6"/>
      <c r="V758" s="7"/>
      <c r="W758" s="1"/>
      <c r="X758" s="42"/>
      <c r="Y758" s="43"/>
      <c r="Z758" s="42"/>
    </row>
    <row r="759" spans="1:26" ht="11.25" customHeight="1" x14ac:dyDescent="0.2">
      <c r="A759" s="1">
        <f>Ohjesivu!$C$2</f>
        <v>0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7"/>
      <c r="R759" s="7"/>
      <c r="S759" s="7"/>
      <c r="T759" s="6"/>
      <c r="U759" s="6"/>
      <c r="V759" s="7"/>
      <c r="W759" s="1"/>
      <c r="X759" s="42"/>
      <c r="Y759" s="43"/>
      <c r="Z759" s="42"/>
    </row>
    <row r="760" spans="1:26" ht="11.25" customHeight="1" x14ac:dyDescent="0.2">
      <c r="A760" s="1">
        <f>Ohjesivu!$C$2</f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7"/>
      <c r="R760" s="7"/>
      <c r="S760" s="7"/>
      <c r="T760" s="6"/>
      <c r="U760" s="6"/>
      <c r="V760" s="7"/>
      <c r="W760" s="1"/>
      <c r="X760" s="42"/>
      <c r="Y760" s="43"/>
      <c r="Z760" s="42"/>
    </row>
    <row r="761" spans="1:26" ht="11.25" customHeight="1" x14ac:dyDescent="0.2">
      <c r="A761" s="1">
        <f>Ohjesivu!$C$2</f>
        <v>0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7"/>
      <c r="R761" s="7"/>
      <c r="S761" s="7"/>
      <c r="T761" s="6"/>
      <c r="U761" s="6"/>
      <c r="V761" s="7"/>
      <c r="W761" s="1"/>
      <c r="X761" s="42"/>
      <c r="Y761" s="43"/>
      <c r="Z761" s="42"/>
    </row>
    <row r="762" spans="1:26" ht="11.25" customHeight="1" x14ac:dyDescent="0.2">
      <c r="A762" s="1">
        <f>Ohjesivu!$C$2</f>
        <v>0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7"/>
      <c r="R762" s="7"/>
      <c r="S762" s="7"/>
      <c r="T762" s="6"/>
      <c r="U762" s="6"/>
      <c r="V762" s="7"/>
      <c r="W762" s="1"/>
      <c r="X762" s="42"/>
      <c r="Y762" s="43"/>
      <c r="Z762" s="42"/>
    </row>
    <row r="763" spans="1:26" ht="11.25" customHeight="1" x14ac:dyDescent="0.2">
      <c r="A763" s="1">
        <f>Ohjesivu!$C$2</f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7"/>
      <c r="R763" s="7"/>
      <c r="S763" s="7"/>
      <c r="T763" s="6"/>
      <c r="U763" s="6"/>
      <c r="V763" s="7"/>
      <c r="W763" s="1"/>
      <c r="X763" s="42"/>
      <c r="Y763" s="43"/>
      <c r="Z763" s="42"/>
    </row>
    <row r="764" spans="1:26" ht="11.25" customHeight="1" x14ac:dyDescent="0.2">
      <c r="A764" s="1">
        <f>Ohjesivu!$C$2</f>
        <v>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7"/>
      <c r="R764" s="7"/>
      <c r="S764" s="7"/>
      <c r="T764" s="6"/>
      <c r="U764" s="6"/>
      <c r="V764" s="7"/>
      <c r="W764" s="1"/>
      <c r="X764" s="42"/>
      <c r="Y764" s="43"/>
      <c r="Z764" s="42"/>
    </row>
    <row r="765" spans="1:26" ht="11.25" customHeight="1" x14ac:dyDescent="0.2">
      <c r="A765" s="1">
        <f>Ohjesivu!$C$2</f>
        <v>0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7"/>
      <c r="R765" s="7"/>
      <c r="S765" s="7"/>
      <c r="T765" s="6"/>
      <c r="U765" s="6"/>
      <c r="V765" s="7"/>
      <c r="W765" s="1"/>
      <c r="X765" s="42"/>
      <c r="Y765" s="43"/>
      <c r="Z765" s="42"/>
    </row>
    <row r="766" spans="1:26" ht="11.25" customHeight="1" x14ac:dyDescent="0.2">
      <c r="A766" s="1">
        <f>Ohjesivu!$C$2</f>
        <v>0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7"/>
      <c r="R766" s="7"/>
      <c r="S766" s="7"/>
      <c r="T766" s="6"/>
      <c r="U766" s="6"/>
      <c r="V766" s="7"/>
      <c r="W766" s="1"/>
      <c r="X766" s="42"/>
      <c r="Y766" s="43"/>
      <c r="Z766" s="42"/>
    </row>
    <row r="767" spans="1:26" ht="11.25" customHeight="1" x14ac:dyDescent="0.2">
      <c r="A767" s="1">
        <f>Ohjesivu!$C$2</f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7"/>
      <c r="R767" s="7"/>
      <c r="S767" s="7"/>
      <c r="T767" s="6"/>
      <c r="U767" s="6"/>
      <c r="V767" s="7"/>
      <c r="W767" s="1"/>
      <c r="X767" s="42"/>
      <c r="Y767" s="43"/>
      <c r="Z767" s="42"/>
    </row>
    <row r="768" spans="1:26" ht="11.25" customHeight="1" x14ac:dyDescent="0.2">
      <c r="A768" s="1">
        <f>Ohjesivu!$C$2</f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7"/>
      <c r="R768" s="7"/>
      <c r="S768" s="7"/>
      <c r="T768" s="6"/>
      <c r="U768" s="6"/>
      <c r="V768" s="7"/>
      <c r="W768" s="1"/>
      <c r="X768" s="42"/>
      <c r="Y768" s="43"/>
      <c r="Z768" s="42"/>
    </row>
    <row r="769" spans="1:26" ht="11.25" customHeight="1" x14ac:dyDescent="0.2">
      <c r="A769" s="1">
        <f>Ohjesivu!$C$2</f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7"/>
      <c r="R769" s="7"/>
      <c r="S769" s="7"/>
      <c r="T769" s="6"/>
      <c r="U769" s="6"/>
      <c r="V769" s="7"/>
      <c r="W769" s="1"/>
      <c r="X769" s="42"/>
      <c r="Y769" s="43"/>
      <c r="Z769" s="42"/>
    </row>
    <row r="770" spans="1:26" ht="11.25" customHeight="1" x14ac:dyDescent="0.2">
      <c r="A770" s="1">
        <f>Ohjesivu!$C$2</f>
        <v>0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7"/>
      <c r="R770" s="7"/>
      <c r="S770" s="7"/>
      <c r="T770" s="6"/>
      <c r="U770" s="6"/>
      <c r="V770" s="7"/>
      <c r="W770" s="1"/>
      <c r="X770" s="42"/>
      <c r="Y770" s="43"/>
      <c r="Z770" s="42"/>
    </row>
    <row r="771" spans="1:26" ht="11.25" customHeight="1" x14ac:dyDescent="0.2">
      <c r="A771" s="1">
        <f>Ohjesivu!$C$2</f>
        <v>0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7"/>
      <c r="R771" s="7"/>
      <c r="S771" s="7"/>
      <c r="T771" s="6"/>
      <c r="U771" s="6"/>
      <c r="V771" s="7"/>
      <c r="W771" s="1"/>
      <c r="X771" s="42"/>
      <c r="Y771" s="43"/>
      <c r="Z771" s="42"/>
    </row>
    <row r="772" spans="1:26" ht="11.25" customHeight="1" x14ac:dyDescent="0.2">
      <c r="A772" s="1">
        <f>Ohjesivu!$C$2</f>
        <v>0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7"/>
      <c r="R772" s="7"/>
      <c r="S772" s="7"/>
      <c r="T772" s="6"/>
      <c r="U772" s="6"/>
      <c r="V772" s="7"/>
      <c r="W772" s="1"/>
      <c r="X772" s="42"/>
      <c r="Y772" s="43"/>
      <c r="Z772" s="42"/>
    </row>
    <row r="773" spans="1:26" ht="11.25" customHeight="1" x14ac:dyDescent="0.2">
      <c r="A773" s="1">
        <f>Ohjesivu!$C$2</f>
        <v>0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7"/>
      <c r="R773" s="7"/>
      <c r="S773" s="7"/>
      <c r="T773" s="6"/>
      <c r="U773" s="6"/>
      <c r="V773" s="7"/>
      <c r="W773" s="1"/>
      <c r="X773" s="42"/>
      <c r="Y773" s="43"/>
      <c r="Z773" s="42"/>
    </row>
    <row r="774" spans="1:26" ht="11.25" customHeight="1" x14ac:dyDescent="0.2">
      <c r="A774" s="1">
        <f>Ohjesivu!$C$2</f>
        <v>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7"/>
      <c r="R774" s="7"/>
      <c r="S774" s="7"/>
      <c r="T774" s="6"/>
      <c r="U774" s="6"/>
      <c r="V774" s="7"/>
      <c r="W774" s="1"/>
      <c r="X774" s="42"/>
      <c r="Y774" s="43"/>
      <c r="Z774" s="42"/>
    </row>
    <row r="775" spans="1:26" ht="11.25" customHeight="1" x14ac:dyDescent="0.2">
      <c r="A775" s="1">
        <f>Ohjesivu!$C$2</f>
        <v>0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7"/>
      <c r="R775" s="7"/>
      <c r="S775" s="7"/>
      <c r="T775" s="6"/>
      <c r="U775" s="6"/>
      <c r="V775" s="7"/>
      <c r="W775" s="1"/>
      <c r="X775" s="42"/>
      <c r="Y775" s="43"/>
      <c r="Z775" s="42"/>
    </row>
    <row r="776" spans="1:26" ht="11.25" customHeight="1" x14ac:dyDescent="0.2">
      <c r="A776" s="1">
        <f>Ohjesivu!$C$2</f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7"/>
      <c r="R776" s="7"/>
      <c r="S776" s="7"/>
      <c r="T776" s="6"/>
      <c r="U776" s="6"/>
      <c r="V776" s="7"/>
      <c r="W776" s="1"/>
      <c r="X776" s="42"/>
      <c r="Y776" s="43"/>
      <c r="Z776" s="42"/>
    </row>
    <row r="777" spans="1:26" ht="11.25" customHeight="1" x14ac:dyDescent="0.2">
      <c r="A777" s="1">
        <f>Ohjesivu!$C$2</f>
        <v>0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7"/>
      <c r="R777" s="7"/>
      <c r="S777" s="7"/>
      <c r="T777" s="6"/>
      <c r="U777" s="6"/>
      <c r="V777" s="7"/>
      <c r="W777" s="1"/>
      <c r="X777" s="42"/>
      <c r="Y777" s="43"/>
      <c r="Z777" s="42"/>
    </row>
    <row r="778" spans="1:26" ht="11.25" customHeight="1" x14ac:dyDescent="0.2">
      <c r="A778" s="1">
        <f>Ohjesivu!$C$2</f>
        <v>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7"/>
      <c r="R778" s="7"/>
      <c r="S778" s="7"/>
      <c r="T778" s="6"/>
      <c r="U778" s="6"/>
      <c r="V778" s="7"/>
      <c r="W778" s="1"/>
      <c r="X778" s="42"/>
      <c r="Y778" s="43"/>
      <c r="Z778" s="42"/>
    </row>
    <row r="779" spans="1:26" ht="11.25" customHeight="1" x14ac:dyDescent="0.2">
      <c r="A779" s="1">
        <f>Ohjesivu!$C$2</f>
        <v>0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7"/>
      <c r="R779" s="7"/>
      <c r="S779" s="7"/>
      <c r="T779" s="6"/>
      <c r="U779" s="6"/>
      <c r="V779" s="7"/>
      <c r="W779" s="1"/>
      <c r="X779" s="42"/>
      <c r="Y779" s="43"/>
      <c r="Z779" s="42"/>
    </row>
    <row r="780" spans="1:26" ht="11.25" customHeight="1" x14ac:dyDescent="0.2">
      <c r="A780" s="1">
        <f>Ohjesivu!$C$2</f>
        <v>0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7"/>
      <c r="R780" s="7"/>
      <c r="S780" s="7"/>
      <c r="T780" s="6"/>
      <c r="U780" s="6"/>
      <c r="V780" s="7"/>
      <c r="W780" s="1"/>
      <c r="X780" s="42"/>
      <c r="Y780" s="43"/>
      <c r="Z780" s="42"/>
    </row>
    <row r="781" spans="1:26" ht="11.25" customHeight="1" x14ac:dyDescent="0.2">
      <c r="A781" s="1">
        <f>Ohjesivu!$C$2</f>
        <v>0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7"/>
      <c r="R781" s="7"/>
      <c r="S781" s="7"/>
      <c r="T781" s="6"/>
      <c r="U781" s="6"/>
      <c r="V781" s="7"/>
      <c r="W781" s="1"/>
      <c r="X781" s="42"/>
      <c r="Y781" s="43"/>
      <c r="Z781" s="42"/>
    </row>
    <row r="782" spans="1:26" ht="11.25" customHeight="1" x14ac:dyDescent="0.2">
      <c r="A782" s="1">
        <f>Ohjesivu!$C$2</f>
        <v>0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7"/>
      <c r="R782" s="7"/>
      <c r="S782" s="7"/>
      <c r="T782" s="6"/>
      <c r="U782" s="6"/>
      <c r="V782" s="7"/>
      <c r="W782" s="1"/>
      <c r="X782" s="42"/>
      <c r="Y782" s="43"/>
      <c r="Z782" s="42"/>
    </row>
    <row r="783" spans="1:26" ht="11.25" customHeight="1" x14ac:dyDescent="0.2">
      <c r="A783" s="1">
        <f>Ohjesivu!$C$2</f>
        <v>0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7"/>
      <c r="R783" s="7"/>
      <c r="S783" s="7"/>
      <c r="T783" s="6"/>
      <c r="U783" s="6"/>
      <c r="V783" s="7"/>
      <c r="W783" s="1"/>
      <c r="X783" s="42"/>
      <c r="Y783" s="43"/>
      <c r="Z783" s="42"/>
    </row>
    <row r="784" spans="1:26" ht="11.25" customHeight="1" x14ac:dyDescent="0.2">
      <c r="A784" s="1">
        <f>Ohjesivu!$C$2</f>
        <v>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7"/>
      <c r="R784" s="7"/>
      <c r="S784" s="7"/>
      <c r="T784" s="6"/>
      <c r="U784" s="6"/>
      <c r="V784" s="7"/>
      <c r="W784" s="1"/>
      <c r="X784" s="42"/>
      <c r="Y784" s="43"/>
      <c r="Z784" s="42"/>
    </row>
    <row r="785" spans="1:26" ht="11.25" customHeight="1" x14ac:dyDescent="0.2">
      <c r="A785" s="1">
        <f>Ohjesivu!$C$2</f>
        <v>0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7"/>
      <c r="R785" s="7"/>
      <c r="S785" s="7"/>
      <c r="T785" s="6"/>
      <c r="U785" s="6"/>
      <c r="V785" s="7"/>
      <c r="W785" s="1"/>
      <c r="X785" s="42"/>
      <c r="Y785" s="43"/>
      <c r="Z785" s="42"/>
    </row>
    <row r="786" spans="1:26" ht="11.25" customHeight="1" x14ac:dyDescent="0.2">
      <c r="A786" s="1">
        <f>Ohjesivu!$C$2</f>
        <v>0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7"/>
      <c r="R786" s="7"/>
      <c r="S786" s="7"/>
      <c r="T786" s="6"/>
      <c r="U786" s="6"/>
      <c r="V786" s="7"/>
      <c r="W786" s="1"/>
      <c r="X786" s="42"/>
      <c r="Y786" s="43"/>
      <c r="Z786" s="42"/>
    </row>
    <row r="787" spans="1:26" ht="11.25" customHeight="1" x14ac:dyDescent="0.2">
      <c r="A787" s="1">
        <f>Ohjesivu!$C$2</f>
        <v>0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7"/>
      <c r="R787" s="7"/>
      <c r="S787" s="7"/>
      <c r="T787" s="6"/>
      <c r="U787" s="6"/>
      <c r="V787" s="7"/>
      <c r="W787" s="1"/>
      <c r="X787" s="42"/>
      <c r="Y787" s="43"/>
      <c r="Z787" s="42"/>
    </row>
    <row r="788" spans="1:26" ht="11.25" customHeight="1" x14ac:dyDescent="0.2">
      <c r="A788" s="1">
        <f>Ohjesivu!$C$2</f>
        <v>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7"/>
      <c r="R788" s="7"/>
      <c r="S788" s="7"/>
      <c r="T788" s="6"/>
      <c r="U788" s="6"/>
      <c r="V788" s="7"/>
      <c r="W788" s="1"/>
      <c r="X788" s="42"/>
      <c r="Y788" s="43"/>
      <c r="Z788" s="42"/>
    </row>
    <row r="789" spans="1:26" ht="11.25" customHeight="1" x14ac:dyDescent="0.2">
      <c r="A789" s="1">
        <f>Ohjesivu!$C$2</f>
        <v>0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7"/>
      <c r="R789" s="7"/>
      <c r="S789" s="7"/>
      <c r="T789" s="6"/>
      <c r="U789" s="6"/>
      <c r="V789" s="7"/>
      <c r="W789" s="1"/>
      <c r="X789" s="42"/>
      <c r="Y789" s="43"/>
      <c r="Z789" s="42"/>
    </row>
    <row r="790" spans="1:26" ht="11.25" customHeight="1" x14ac:dyDescent="0.2">
      <c r="A790" s="1">
        <f>Ohjesivu!$C$2</f>
        <v>0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7"/>
      <c r="R790" s="7"/>
      <c r="S790" s="7"/>
      <c r="T790" s="6"/>
      <c r="U790" s="6"/>
      <c r="V790" s="7"/>
      <c r="W790" s="1"/>
      <c r="X790" s="42"/>
      <c r="Y790" s="43"/>
      <c r="Z790" s="42"/>
    </row>
    <row r="791" spans="1:26" ht="11.25" customHeight="1" x14ac:dyDescent="0.2">
      <c r="A791" s="1">
        <f>Ohjesivu!$C$2</f>
        <v>0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7"/>
      <c r="R791" s="7"/>
      <c r="S791" s="7"/>
      <c r="T791" s="6"/>
      <c r="U791" s="6"/>
      <c r="V791" s="7"/>
      <c r="W791" s="1"/>
      <c r="X791" s="42"/>
      <c r="Y791" s="43"/>
      <c r="Z791" s="42"/>
    </row>
    <row r="792" spans="1:26" ht="11.25" customHeight="1" x14ac:dyDescent="0.2">
      <c r="A792" s="1">
        <f>Ohjesivu!$C$2</f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7"/>
      <c r="R792" s="7"/>
      <c r="S792" s="7"/>
      <c r="T792" s="6"/>
      <c r="U792" s="6"/>
      <c r="V792" s="7"/>
      <c r="W792" s="1"/>
      <c r="X792" s="42"/>
      <c r="Y792" s="43"/>
      <c r="Z792" s="42"/>
    </row>
    <row r="793" spans="1:26" ht="11.25" customHeight="1" x14ac:dyDescent="0.2">
      <c r="A793" s="1">
        <f>Ohjesivu!$C$2</f>
        <v>0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7"/>
      <c r="R793" s="7"/>
      <c r="S793" s="7"/>
      <c r="T793" s="6"/>
      <c r="U793" s="6"/>
      <c r="V793" s="7"/>
      <c r="W793" s="1"/>
      <c r="X793" s="42"/>
      <c r="Y793" s="43"/>
      <c r="Z793" s="42"/>
    </row>
    <row r="794" spans="1:26" ht="11.25" customHeight="1" x14ac:dyDescent="0.2">
      <c r="A794" s="1">
        <f>Ohjesivu!$C$2</f>
        <v>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7"/>
      <c r="R794" s="7"/>
      <c r="S794" s="7"/>
      <c r="T794" s="6"/>
      <c r="U794" s="6"/>
      <c r="V794" s="7"/>
      <c r="W794" s="1"/>
      <c r="X794" s="42"/>
      <c r="Y794" s="43"/>
      <c r="Z794" s="42"/>
    </row>
    <row r="795" spans="1:26" ht="11.25" customHeight="1" x14ac:dyDescent="0.2">
      <c r="A795" s="1">
        <f>Ohjesivu!$C$2</f>
        <v>0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7"/>
      <c r="R795" s="7"/>
      <c r="S795" s="7"/>
      <c r="T795" s="6"/>
      <c r="U795" s="6"/>
      <c r="V795" s="7"/>
      <c r="W795" s="1"/>
      <c r="X795" s="42"/>
      <c r="Y795" s="43"/>
      <c r="Z795" s="42"/>
    </row>
    <row r="796" spans="1:26" ht="11.25" customHeight="1" x14ac:dyDescent="0.2">
      <c r="A796" s="1">
        <f>Ohjesivu!$C$2</f>
        <v>0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7"/>
      <c r="R796" s="7"/>
      <c r="S796" s="7"/>
      <c r="T796" s="6"/>
      <c r="U796" s="6"/>
      <c r="V796" s="7"/>
      <c r="W796" s="1"/>
      <c r="X796" s="42"/>
      <c r="Y796" s="43"/>
      <c r="Z796" s="42"/>
    </row>
    <row r="797" spans="1:26" ht="11.25" customHeight="1" x14ac:dyDescent="0.2">
      <c r="A797" s="1">
        <f>Ohjesivu!$C$2</f>
        <v>0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7"/>
      <c r="R797" s="7"/>
      <c r="S797" s="7"/>
      <c r="T797" s="6"/>
      <c r="U797" s="6"/>
      <c r="V797" s="7"/>
      <c r="W797" s="1"/>
      <c r="X797" s="42"/>
      <c r="Y797" s="43"/>
      <c r="Z797" s="42"/>
    </row>
    <row r="798" spans="1:26" ht="11.25" customHeight="1" x14ac:dyDescent="0.2">
      <c r="A798" s="1">
        <f>Ohjesivu!$C$2</f>
        <v>0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7"/>
      <c r="R798" s="7"/>
      <c r="S798" s="7"/>
      <c r="T798" s="6"/>
      <c r="U798" s="6"/>
      <c r="V798" s="7"/>
      <c r="W798" s="1"/>
      <c r="X798" s="42"/>
      <c r="Y798" s="43"/>
      <c r="Z798" s="42"/>
    </row>
    <row r="799" spans="1:26" ht="11.25" customHeight="1" x14ac:dyDescent="0.2">
      <c r="A799" s="1">
        <f>Ohjesivu!$C$2</f>
        <v>0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7"/>
      <c r="R799" s="7"/>
      <c r="S799" s="7"/>
      <c r="T799" s="6"/>
      <c r="U799" s="6"/>
      <c r="V799" s="7"/>
      <c r="W799" s="1"/>
      <c r="X799" s="42"/>
      <c r="Y799" s="43"/>
      <c r="Z799" s="42"/>
    </row>
    <row r="800" spans="1:26" ht="11.25" customHeight="1" x14ac:dyDescent="0.2">
      <c r="A800" s="1">
        <f>Ohjesivu!$C$2</f>
        <v>0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7"/>
      <c r="R800" s="7"/>
      <c r="S800" s="7"/>
      <c r="T800" s="6"/>
      <c r="U800" s="6"/>
      <c r="V800" s="7"/>
      <c r="W800" s="1"/>
      <c r="X800" s="42"/>
      <c r="Y800" s="43"/>
      <c r="Z800" s="42"/>
    </row>
    <row r="801" spans="1:26" ht="11.25" customHeight="1" x14ac:dyDescent="0.2">
      <c r="A801" s="1">
        <f>Ohjesivu!$C$2</f>
        <v>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7"/>
      <c r="R801" s="7"/>
      <c r="S801" s="7"/>
      <c r="T801" s="6"/>
      <c r="U801" s="6"/>
      <c r="V801" s="7"/>
      <c r="W801" s="1"/>
      <c r="X801" s="42"/>
      <c r="Y801" s="43"/>
      <c r="Z801" s="42"/>
    </row>
    <row r="802" spans="1:26" ht="11.25" customHeight="1" x14ac:dyDescent="0.2">
      <c r="A802" s="1">
        <f>Ohjesivu!$C$2</f>
        <v>0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7"/>
      <c r="R802" s="7"/>
      <c r="S802" s="7"/>
      <c r="T802" s="6"/>
      <c r="U802" s="6"/>
      <c r="V802" s="7"/>
      <c r="W802" s="1"/>
      <c r="X802" s="42"/>
      <c r="Y802" s="43"/>
      <c r="Z802" s="42"/>
    </row>
    <row r="803" spans="1:26" ht="11.25" customHeight="1" x14ac:dyDescent="0.2">
      <c r="A803" s="1">
        <f>Ohjesivu!$C$2</f>
        <v>0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7"/>
      <c r="R803" s="7"/>
      <c r="S803" s="7"/>
      <c r="T803" s="6"/>
      <c r="U803" s="6"/>
      <c r="V803" s="7"/>
      <c r="W803" s="1"/>
      <c r="X803" s="42"/>
      <c r="Y803" s="43"/>
      <c r="Z803" s="42"/>
    </row>
    <row r="804" spans="1:26" ht="11.25" customHeight="1" x14ac:dyDescent="0.2">
      <c r="A804" s="1">
        <f>Ohjesivu!$C$2</f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7"/>
      <c r="R804" s="7"/>
      <c r="S804" s="7"/>
      <c r="T804" s="6"/>
      <c r="U804" s="6"/>
      <c r="V804" s="7"/>
      <c r="W804" s="1"/>
      <c r="X804" s="42"/>
      <c r="Y804" s="43"/>
      <c r="Z804" s="42"/>
    </row>
    <row r="805" spans="1:26" ht="11.25" customHeight="1" x14ac:dyDescent="0.2">
      <c r="A805" s="1">
        <f>Ohjesivu!$C$2</f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7"/>
      <c r="R805" s="7"/>
      <c r="S805" s="7"/>
      <c r="T805" s="6"/>
      <c r="U805" s="6"/>
      <c r="V805" s="7"/>
      <c r="W805" s="1"/>
      <c r="X805" s="42"/>
      <c r="Y805" s="43"/>
      <c r="Z805" s="42"/>
    </row>
    <row r="806" spans="1:26" ht="11.25" customHeight="1" x14ac:dyDescent="0.2">
      <c r="A806" s="1">
        <f>Ohjesivu!$C$2</f>
        <v>0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7"/>
      <c r="R806" s="7"/>
      <c r="S806" s="7"/>
      <c r="T806" s="6"/>
      <c r="U806" s="6"/>
      <c r="V806" s="7"/>
      <c r="W806" s="1"/>
      <c r="X806" s="42"/>
      <c r="Y806" s="43"/>
      <c r="Z806" s="42"/>
    </row>
    <row r="807" spans="1:26" ht="11.25" customHeight="1" x14ac:dyDescent="0.2">
      <c r="A807" s="1">
        <f>Ohjesivu!$C$2</f>
        <v>0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7"/>
      <c r="R807" s="7"/>
      <c r="S807" s="7"/>
      <c r="T807" s="6"/>
      <c r="U807" s="6"/>
      <c r="V807" s="7"/>
      <c r="W807" s="1"/>
      <c r="X807" s="42"/>
      <c r="Y807" s="43"/>
      <c r="Z807" s="42"/>
    </row>
    <row r="808" spans="1:26" ht="11.25" customHeight="1" x14ac:dyDescent="0.2">
      <c r="A808" s="1">
        <f>Ohjesivu!$C$2</f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7"/>
      <c r="R808" s="7"/>
      <c r="S808" s="7"/>
      <c r="T808" s="6"/>
      <c r="U808" s="6"/>
      <c r="V808" s="7"/>
      <c r="W808" s="1"/>
      <c r="X808" s="42"/>
      <c r="Y808" s="43"/>
      <c r="Z808" s="42"/>
    </row>
    <row r="809" spans="1:26" ht="11.25" customHeight="1" x14ac:dyDescent="0.2">
      <c r="A809" s="1">
        <f>Ohjesivu!$C$2</f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7"/>
      <c r="R809" s="7"/>
      <c r="S809" s="7"/>
      <c r="T809" s="6"/>
      <c r="U809" s="6"/>
      <c r="V809" s="7"/>
      <c r="W809" s="1"/>
      <c r="X809" s="42"/>
      <c r="Y809" s="43"/>
      <c r="Z809" s="42"/>
    </row>
    <row r="810" spans="1:26" ht="11.25" customHeight="1" x14ac:dyDescent="0.2">
      <c r="A810" s="1">
        <f>Ohjesivu!$C$2</f>
        <v>0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7"/>
      <c r="R810" s="7"/>
      <c r="S810" s="7"/>
      <c r="T810" s="6"/>
      <c r="U810" s="6"/>
      <c r="V810" s="7"/>
      <c r="W810" s="1"/>
      <c r="X810" s="42"/>
      <c r="Y810" s="43"/>
      <c r="Z810" s="42"/>
    </row>
    <row r="811" spans="1:26" ht="11.25" customHeight="1" x14ac:dyDescent="0.2">
      <c r="A811" s="1">
        <f>Ohjesivu!$C$2</f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7"/>
      <c r="R811" s="7"/>
      <c r="S811" s="7"/>
      <c r="T811" s="6"/>
      <c r="U811" s="6"/>
      <c r="V811" s="7"/>
      <c r="W811" s="1"/>
      <c r="X811" s="42"/>
      <c r="Y811" s="43"/>
      <c r="Z811" s="42"/>
    </row>
    <row r="812" spans="1:26" ht="11.25" customHeight="1" x14ac:dyDescent="0.2">
      <c r="A812" s="1">
        <f>Ohjesivu!$C$2</f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7"/>
      <c r="R812" s="7"/>
      <c r="S812" s="7"/>
      <c r="T812" s="6"/>
      <c r="U812" s="6"/>
      <c r="V812" s="7"/>
      <c r="W812" s="1"/>
      <c r="X812" s="42"/>
      <c r="Y812" s="43"/>
      <c r="Z812" s="42"/>
    </row>
    <row r="813" spans="1:26" ht="11.25" customHeight="1" x14ac:dyDescent="0.2">
      <c r="A813" s="1">
        <f>Ohjesivu!$C$2</f>
        <v>0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7"/>
      <c r="R813" s="7"/>
      <c r="S813" s="7"/>
      <c r="T813" s="6"/>
      <c r="U813" s="6"/>
      <c r="V813" s="7"/>
      <c r="W813" s="1"/>
      <c r="X813" s="42"/>
      <c r="Y813" s="43"/>
      <c r="Z813" s="42"/>
    </row>
    <row r="814" spans="1:26" ht="11.25" customHeight="1" x14ac:dyDescent="0.2">
      <c r="A814" s="1">
        <f>Ohjesivu!$C$2</f>
        <v>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7"/>
      <c r="R814" s="7"/>
      <c r="S814" s="7"/>
      <c r="T814" s="6"/>
      <c r="U814" s="6"/>
      <c r="V814" s="7"/>
      <c r="W814" s="1"/>
      <c r="X814" s="42"/>
      <c r="Y814" s="43"/>
      <c r="Z814" s="42"/>
    </row>
    <row r="815" spans="1:26" ht="11.25" customHeight="1" x14ac:dyDescent="0.2">
      <c r="A815" s="1">
        <f>Ohjesivu!$C$2</f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7"/>
      <c r="R815" s="7"/>
      <c r="S815" s="7"/>
      <c r="T815" s="6"/>
      <c r="U815" s="6"/>
      <c r="V815" s="7"/>
      <c r="W815" s="1"/>
      <c r="X815" s="42"/>
      <c r="Y815" s="43"/>
      <c r="Z815" s="42"/>
    </row>
    <row r="816" spans="1:26" ht="11.25" customHeight="1" x14ac:dyDescent="0.2">
      <c r="A816" s="1">
        <f>Ohjesivu!$C$2</f>
        <v>0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7"/>
      <c r="R816" s="7"/>
      <c r="S816" s="7"/>
      <c r="T816" s="6"/>
      <c r="U816" s="6"/>
      <c r="V816" s="7"/>
      <c r="W816" s="1"/>
      <c r="X816" s="42"/>
      <c r="Y816" s="43"/>
      <c r="Z816" s="42"/>
    </row>
    <row r="817" spans="1:26" ht="11.25" customHeight="1" x14ac:dyDescent="0.2">
      <c r="A817" s="1">
        <f>Ohjesivu!$C$2</f>
        <v>0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7"/>
      <c r="R817" s="7"/>
      <c r="S817" s="7"/>
      <c r="T817" s="6"/>
      <c r="U817" s="6"/>
      <c r="V817" s="7"/>
      <c r="W817" s="1"/>
      <c r="X817" s="42"/>
      <c r="Y817" s="43"/>
      <c r="Z817" s="42"/>
    </row>
    <row r="818" spans="1:26" ht="11.25" customHeight="1" x14ac:dyDescent="0.2">
      <c r="A818" s="1">
        <f>Ohjesivu!$C$2</f>
        <v>0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7"/>
      <c r="R818" s="7"/>
      <c r="S818" s="7"/>
      <c r="T818" s="6"/>
      <c r="U818" s="6"/>
      <c r="V818" s="7"/>
      <c r="W818" s="1"/>
      <c r="X818" s="42"/>
      <c r="Y818" s="43"/>
      <c r="Z818" s="42"/>
    </row>
    <row r="819" spans="1:26" ht="11.25" customHeight="1" x14ac:dyDescent="0.2">
      <c r="A819" s="1">
        <f>Ohjesivu!$C$2</f>
        <v>0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7"/>
      <c r="R819" s="7"/>
      <c r="S819" s="7"/>
      <c r="T819" s="6"/>
      <c r="U819" s="6"/>
      <c r="V819" s="7"/>
      <c r="W819" s="1"/>
      <c r="X819" s="42"/>
      <c r="Y819" s="43"/>
      <c r="Z819" s="42"/>
    </row>
    <row r="820" spans="1:26" ht="11.25" customHeight="1" x14ac:dyDescent="0.2">
      <c r="A820" s="1">
        <f>Ohjesivu!$C$2</f>
        <v>0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7"/>
      <c r="R820" s="7"/>
      <c r="S820" s="7"/>
      <c r="T820" s="6"/>
      <c r="U820" s="6"/>
      <c r="V820" s="7"/>
      <c r="W820" s="1"/>
      <c r="X820" s="42"/>
      <c r="Y820" s="43"/>
      <c r="Z820" s="42"/>
    </row>
    <row r="821" spans="1:26" ht="11.25" customHeight="1" x14ac:dyDescent="0.2">
      <c r="A821" s="1">
        <f>Ohjesivu!$C$2</f>
        <v>0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7"/>
      <c r="R821" s="7"/>
      <c r="S821" s="7"/>
      <c r="T821" s="6"/>
      <c r="U821" s="6"/>
      <c r="V821" s="7"/>
      <c r="W821" s="1"/>
      <c r="X821" s="42"/>
      <c r="Y821" s="43"/>
      <c r="Z821" s="42"/>
    </row>
    <row r="822" spans="1:26" ht="11.25" customHeight="1" x14ac:dyDescent="0.2">
      <c r="A822" s="1">
        <f>Ohjesivu!$C$2</f>
        <v>0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7"/>
      <c r="R822" s="7"/>
      <c r="S822" s="7"/>
      <c r="T822" s="6"/>
      <c r="U822" s="6"/>
      <c r="V822" s="7"/>
      <c r="W822" s="1"/>
      <c r="X822" s="42"/>
      <c r="Y822" s="43"/>
      <c r="Z822" s="42"/>
    </row>
    <row r="823" spans="1:26" ht="11.25" customHeight="1" x14ac:dyDescent="0.2">
      <c r="A823" s="1">
        <f>Ohjesivu!$C$2</f>
        <v>0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7"/>
      <c r="R823" s="7"/>
      <c r="S823" s="7"/>
      <c r="T823" s="6"/>
      <c r="U823" s="6"/>
      <c r="V823" s="7"/>
      <c r="W823" s="1"/>
      <c r="X823" s="42"/>
      <c r="Y823" s="43"/>
      <c r="Z823" s="42"/>
    </row>
    <row r="824" spans="1:26" ht="11.25" customHeight="1" x14ac:dyDescent="0.2">
      <c r="A824" s="1">
        <f>Ohjesivu!$C$2</f>
        <v>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7"/>
      <c r="R824" s="7"/>
      <c r="S824" s="7"/>
      <c r="T824" s="6"/>
      <c r="U824" s="6"/>
      <c r="V824" s="7"/>
      <c r="W824" s="1"/>
      <c r="X824" s="42"/>
      <c r="Y824" s="43"/>
      <c r="Z824" s="42"/>
    </row>
    <row r="825" spans="1:26" ht="11.25" customHeight="1" x14ac:dyDescent="0.2">
      <c r="A825" s="1">
        <f>Ohjesivu!$C$2</f>
        <v>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7"/>
      <c r="R825" s="7"/>
      <c r="S825" s="7"/>
      <c r="T825" s="6"/>
      <c r="U825" s="6"/>
      <c r="V825" s="7"/>
      <c r="W825" s="1"/>
      <c r="X825" s="42"/>
      <c r="Y825" s="43"/>
      <c r="Z825" s="42"/>
    </row>
    <row r="826" spans="1:26" ht="11.25" customHeight="1" x14ac:dyDescent="0.2">
      <c r="A826" s="1">
        <f>Ohjesivu!$C$2</f>
        <v>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7"/>
      <c r="R826" s="7"/>
      <c r="S826" s="7"/>
      <c r="T826" s="6"/>
      <c r="U826" s="6"/>
      <c r="V826" s="7"/>
      <c r="W826" s="1"/>
      <c r="X826" s="42"/>
      <c r="Y826" s="43"/>
      <c r="Z826" s="42"/>
    </row>
    <row r="827" spans="1:26" ht="11.25" customHeight="1" x14ac:dyDescent="0.2">
      <c r="A827" s="1">
        <f>Ohjesivu!$C$2</f>
        <v>0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7"/>
      <c r="R827" s="7"/>
      <c r="S827" s="7"/>
      <c r="T827" s="6"/>
      <c r="U827" s="6"/>
      <c r="V827" s="7"/>
      <c r="W827" s="1"/>
      <c r="X827" s="42"/>
      <c r="Y827" s="43"/>
      <c r="Z827" s="42"/>
    </row>
    <row r="828" spans="1:26" ht="11.25" customHeight="1" x14ac:dyDescent="0.2">
      <c r="A828" s="1">
        <f>Ohjesivu!$C$2</f>
        <v>0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7"/>
      <c r="R828" s="7"/>
      <c r="S828" s="7"/>
      <c r="T828" s="6"/>
      <c r="U828" s="6"/>
      <c r="V828" s="7"/>
      <c r="W828" s="1"/>
      <c r="X828" s="42"/>
      <c r="Y828" s="43"/>
      <c r="Z828" s="42"/>
    </row>
    <row r="829" spans="1:26" ht="11.25" customHeight="1" x14ac:dyDescent="0.2">
      <c r="A829" s="1">
        <f>Ohjesivu!$C$2</f>
        <v>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7"/>
      <c r="R829" s="7"/>
      <c r="S829" s="7"/>
      <c r="T829" s="6"/>
      <c r="U829" s="6"/>
      <c r="V829" s="7"/>
      <c r="W829" s="1"/>
      <c r="X829" s="42"/>
      <c r="Y829" s="43"/>
      <c r="Z829" s="42"/>
    </row>
    <row r="830" spans="1:26" ht="11.25" customHeight="1" x14ac:dyDescent="0.2">
      <c r="A830" s="1">
        <f>Ohjesivu!$C$2</f>
        <v>0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7"/>
      <c r="R830" s="7"/>
      <c r="S830" s="7"/>
      <c r="T830" s="6"/>
      <c r="U830" s="6"/>
      <c r="V830" s="7"/>
      <c r="W830" s="1"/>
      <c r="X830" s="42"/>
      <c r="Y830" s="43"/>
      <c r="Z830" s="42"/>
    </row>
    <row r="831" spans="1:26" ht="11.25" customHeight="1" x14ac:dyDescent="0.2">
      <c r="A831" s="1">
        <f>Ohjesivu!$C$2</f>
        <v>0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7"/>
      <c r="R831" s="7"/>
      <c r="S831" s="7"/>
      <c r="T831" s="6"/>
      <c r="U831" s="6"/>
      <c r="V831" s="7"/>
      <c r="W831" s="1"/>
      <c r="X831" s="42"/>
      <c r="Y831" s="43"/>
      <c r="Z831" s="42"/>
    </row>
    <row r="832" spans="1:26" ht="11.25" customHeight="1" x14ac:dyDescent="0.2">
      <c r="A832" s="1">
        <f>Ohjesivu!$C$2</f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7"/>
      <c r="R832" s="7"/>
      <c r="S832" s="7"/>
      <c r="T832" s="6"/>
      <c r="U832" s="6"/>
      <c r="V832" s="7"/>
      <c r="W832" s="1"/>
      <c r="X832" s="42"/>
      <c r="Y832" s="43"/>
      <c r="Z832" s="42"/>
    </row>
    <row r="833" spans="1:26" ht="11.25" customHeight="1" x14ac:dyDescent="0.2">
      <c r="A833" s="1">
        <f>Ohjesivu!$C$2</f>
        <v>0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7"/>
      <c r="R833" s="7"/>
      <c r="S833" s="7"/>
      <c r="T833" s="6"/>
      <c r="U833" s="6"/>
      <c r="V833" s="7"/>
      <c r="W833" s="1"/>
      <c r="X833" s="42"/>
      <c r="Y833" s="43"/>
      <c r="Z833" s="42"/>
    </row>
    <row r="834" spans="1:26" ht="11.25" customHeight="1" x14ac:dyDescent="0.2">
      <c r="A834" s="1">
        <f>Ohjesivu!$C$2</f>
        <v>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7"/>
      <c r="R834" s="7"/>
      <c r="S834" s="7"/>
      <c r="T834" s="6"/>
      <c r="U834" s="6"/>
      <c r="V834" s="7"/>
      <c r="W834" s="1"/>
      <c r="X834" s="42"/>
      <c r="Y834" s="43"/>
      <c r="Z834" s="42"/>
    </row>
    <row r="835" spans="1:26" ht="11.25" customHeight="1" x14ac:dyDescent="0.2">
      <c r="A835" s="1">
        <f>Ohjesivu!$C$2</f>
        <v>0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7"/>
      <c r="R835" s="7"/>
      <c r="S835" s="7"/>
      <c r="T835" s="6"/>
      <c r="U835" s="6"/>
      <c r="V835" s="7"/>
      <c r="W835" s="1"/>
      <c r="X835" s="42"/>
      <c r="Y835" s="43"/>
      <c r="Z835" s="42"/>
    </row>
    <row r="836" spans="1:26" ht="11.25" customHeight="1" x14ac:dyDescent="0.2">
      <c r="A836" s="1">
        <f>Ohjesivu!$C$2</f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7"/>
      <c r="R836" s="7"/>
      <c r="S836" s="7"/>
      <c r="T836" s="6"/>
      <c r="U836" s="6"/>
      <c r="V836" s="7"/>
      <c r="W836" s="1"/>
      <c r="X836" s="42"/>
      <c r="Y836" s="43"/>
      <c r="Z836" s="42"/>
    </row>
    <row r="837" spans="1:26" ht="11.25" customHeight="1" x14ac:dyDescent="0.2">
      <c r="A837" s="1">
        <f>Ohjesivu!$C$2</f>
        <v>0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7"/>
      <c r="R837" s="7"/>
      <c r="S837" s="7"/>
      <c r="T837" s="6"/>
      <c r="U837" s="6"/>
      <c r="V837" s="7"/>
      <c r="W837" s="1"/>
      <c r="X837" s="42"/>
      <c r="Y837" s="43"/>
      <c r="Z837" s="42"/>
    </row>
    <row r="838" spans="1:26" ht="11.25" customHeight="1" x14ac:dyDescent="0.2">
      <c r="A838" s="1">
        <f>Ohjesivu!$C$2</f>
        <v>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7"/>
      <c r="R838" s="7"/>
      <c r="S838" s="7"/>
      <c r="T838" s="6"/>
      <c r="U838" s="6"/>
      <c r="V838" s="7"/>
      <c r="W838" s="1"/>
      <c r="X838" s="42"/>
      <c r="Y838" s="43"/>
      <c r="Z838" s="42"/>
    </row>
    <row r="839" spans="1:26" ht="11.25" customHeight="1" x14ac:dyDescent="0.2">
      <c r="A839" s="1">
        <f>Ohjesivu!$C$2</f>
        <v>0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7"/>
      <c r="R839" s="7"/>
      <c r="S839" s="7"/>
      <c r="T839" s="6"/>
      <c r="U839" s="6"/>
      <c r="V839" s="7"/>
      <c r="W839" s="1"/>
      <c r="X839" s="42"/>
      <c r="Y839" s="43"/>
      <c r="Z839" s="42"/>
    </row>
    <row r="840" spans="1:26" ht="11.25" customHeight="1" x14ac:dyDescent="0.2">
      <c r="A840" s="1">
        <f>Ohjesivu!$C$2</f>
        <v>0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7"/>
      <c r="R840" s="7"/>
      <c r="S840" s="7"/>
      <c r="T840" s="6"/>
      <c r="U840" s="6"/>
      <c r="V840" s="7"/>
      <c r="W840" s="1"/>
      <c r="X840" s="42"/>
      <c r="Y840" s="43"/>
      <c r="Z840" s="42"/>
    </row>
    <row r="841" spans="1:26" ht="11.25" customHeight="1" x14ac:dyDescent="0.2">
      <c r="A841" s="1">
        <f>Ohjesivu!$C$2</f>
        <v>0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7"/>
      <c r="R841" s="7"/>
      <c r="S841" s="7"/>
      <c r="T841" s="6"/>
      <c r="U841" s="6"/>
      <c r="V841" s="7"/>
      <c r="W841" s="1"/>
      <c r="X841" s="42"/>
      <c r="Y841" s="43"/>
      <c r="Z841" s="42"/>
    </row>
    <row r="842" spans="1:26" ht="11.25" customHeight="1" x14ac:dyDescent="0.2">
      <c r="A842" s="1">
        <f>Ohjesivu!$C$2</f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7"/>
      <c r="R842" s="7"/>
      <c r="S842" s="7"/>
      <c r="T842" s="6"/>
      <c r="U842" s="6"/>
      <c r="V842" s="7"/>
      <c r="W842" s="1"/>
      <c r="X842" s="42"/>
      <c r="Y842" s="43"/>
      <c r="Z842" s="42"/>
    </row>
    <row r="843" spans="1:26" ht="11.25" customHeight="1" x14ac:dyDescent="0.2">
      <c r="A843" s="1">
        <f>Ohjesivu!$C$2</f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7"/>
      <c r="R843" s="7"/>
      <c r="S843" s="7"/>
      <c r="T843" s="6"/>
      <c r="U843" s="6"/>
      <c r="V843" s="7"/>
      <c r="W843" s="1"/>
      <c r="X843" s="42"/>
      <c r="Y843" s="43"/>
      <c r="Z843" s="42"/>
    </row>
    <row r="844" spans="1:26" ht="11.25" customHeight="1" x14ac:dyDescent="0.2">
      <c r="A844" s="1">
        <f>Ohjesivu!$C$2</f>
        <v>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7"/>
      <c r="R844" s="7"/>
      <c r="S844" s="7"/>
      <c r="T844" s="6"/>
      <c r="U844" s="6"/>
      <c r="V844" s="7"/>
      <c r="W844" s="1"/>
      <c r="X844" s="42"/>
      <c r="Y844" s="43"/>
      <c r="Z844" s="42"/>
    </row>
    <row r="845" spans="1:26" ht="11.25" customHeight="1" x14ac:dyDescent="0.2">
      <c r="A845" s="1">
        <f>Ohjesivu!$C$2</f>
        <v>0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7"/>
      <c r="R845" s="7"/>
      <c r="S845" s="7"/>
      <c r="T845" s="6"/>
      <c r="U845" s="6"/>
      <c r="V845" s="7"/>
      <c r="W845" s="1"/>
      <c r="X845" s="42"/>
      <c r="Y845" s="43"/>
      <c r="Z845" s="42"/>
    </row>
    <row r="846" spans="1:26" ht="11.25" customHeight="1" x14ac:dyDescent="0.2">
      <c r="A846" s="1">
        <f>Ohjesivu!$C$2</f>
        <v>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7"/>
      <c r="R846" s="7"/>
      <c r="S846" s="7"/>
      <c r="T846" s="6"/>
      <c r="U846" s="6"/>
      <c r="V846" s="7"/>
      <c r="W846" s="1"/>
      <c r="X846" s="42"/>
      <c r="Y846" s="43"/>
      <c r="Z846" s="42"/>
    </row>
    <row r="847" spans="1:26" ht="11.25" customHeight="1" x14ac:dyDescent="0.2">
      <c r="A847" s="1">
        <f>Ohjesivu!$C$2</f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7"/>
      <c r="R847" s="7"/>
      <c r="S847" s="7"/>
      <c r="T847" s="6"/>
      <c r="U847" s="6"/>
      <c r="V847" s="7"/>
      <c r="W847" s="1"/>
      <c r="X847" s="42"/>
      <c r="Y847" s="43"/>
      <c r="Z847" s="42"/>
    </row>
    <row r="848" spans="1:26" ht="11.25" customHeight="1" x14ac:dyDescent="0.2">
      <c r="A848" s="1">
        <f>Ohjesivu!$C$2</f>
        <v>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7"/>
      <c r="R848" s="7"/>
      <c r="S848" s="7"/>
      <c r="T848" s="6"/>
      <c r="U848" s="6"/>
      <c r="V848" s="7"/>
      <c r="W848" s="1"/>
      <c r="X848" s="42"/>
      <c r="Y848" s="43"/>
      <c r="Z848" s="42"/>
    </row>
    <row r="849" spans="1:26" ht="11.25" customHeight="1" x14ac:dyDescent="0.2">
      <c r="A849" s="1">
        <f>Ohjesivu!$C$2</f>
        <v>0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7"/>
      <c r="R849" s="7"/>
      <c r="S849" s="7"/>
      <c r="T849" s="6"/>
      <c r="U849" s="6"/>
      <c r="V849" s="7"/>
      <c r="W849" s="1"/>
      <c r="X849" s="42"/>
      <c r="Y849" s="43"/>
      <c r="Z849" s="42"/>
    </row>
    <row r="850" spans="1:26" ht="11.25" customHeight="1" x14ac:dyDescent="0.2">
      <c r="A850" s="1">
        <f>Ohjesivu!$C$2</f>
        <v>0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7"/>
      <c r="R850" s="7"/>
      <c r="S850" s="7"/>
      <c r="T850" s="6"/>
      <c r="U850" s="6"/>
      <c r="V850" s="7"/>
      <c r="W850" s="1"/>
      <c r="X850" s="42"/>
      <c r="Y850" s="43"/>
      <c r="Z850" s="42"/>
    </row>
    <row r="851" spans="1:26" ht="11.25" customHeight="1" x14ac:dyDescent="0.2">
      <c r="A851" s="1">
        <f>Ohjesivu!$C$2</f>
        <v>0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7"/>
      <c r="R851" s="7"/>
      <c r="S851" s="7"/>
      <c r="T851" s="6"/>
      <c r="U851" s="6"/>
      <c r="V851" s="7"/>
      <c r="W851" s="1"/>
      <c r="X851" s="42"/>
      <c r="Y851" s="43"/>
      <c r="Z851" s="42"/>
    </row>
    <row r="852" spans="1:26" ht="11.25" customHeight="1" x14ac:dyDescent="0.2">
      <c r="A852" s="1">
        <f>Ohjesivu!$C$2</f>
        <v>0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7"/>
      <c r="R852" s="7"/>
      <c r="S852" s="7"/>
      <c r="T852" s="6"/>
      <c r="U852" s="6"/>
      <c r="V852" s="7"/>
      <c r="W852" s="1"/>
      <c r="X852" s="42"/>
      <c r="Y852" s="43"/>
      <c r="Z852" s="42"/>
    </row>
    <row r="853" spans="1:26" ht="11.25" customHeight="1" x14ac:dyDescent="0.2">
      <c r="A853" s="1">
        <f>Ohjesivu!$C$2</f>
        <v>0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7"/>
      <c r="R853" s="7"/>
      <c r="S853" s="7"/>
      <c r="T853" s="6"/>
      <c r="U853" s="6"/>
      <c r="V853" s="7"/>
      <c r="W853" s="1"/>
      <c r="X853" s="42"/>
      <c r="Y853" s="43"/>
      <c r="Z853" s="42"/>
    </row>
    <row r="854" spans="1:26" ht="11.25" customHeight="1" x14ac:dyDescent="0.2">
      <c r="A854" s="1">
        <f>Ohjesivu!$C$2</f>
        <v>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7"/>
      <c r="R854" s="7"/>
      <c r="S854" s="7"/>
      <c r="T854" s="6"/>
      <c r="U854" s="6"/>
      <c r="V854" s="7"/>
      <c r="W854" s="1"/>
      <c r="X854" s="42"/>
      <c r="Y854" s="43"/>
      <c r="Z854" s="42"/>
    </row>
    <row r="855" spans="1:26" ht="11.25" customHeight="1" x14ac:dyDescent="0.2">
      <c r="A855" s="1">
        <f>Ohjesivu!$C$2</f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7"/>
      <c r="R855" s="7"/>
      <c r="S855" s="7"/>
      <c r="T855" s="6"/>
      <c r="U855" s="6"/>
      <c r="V855" s="7"/>
      <c r="W855" s="1"/>
      <c r="X855" s="42"/>
      <c r="Y855" s="43"/>
      <c r="Z855" s="42"/>
    </row>
    <row r="856" spans="1:26" ht="11.25" customHeight="1" x14ac:dyDescent="0.2">
      <c r="A856" s="1">
        <f>Ohjesivu!$C$2</f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7"/>
      <c r="R856" s="7"/>
      <c r="S856" s="7"/>
      <c r="T856" s="6"/>
      <c r="U856" s="6"/>
      <c r="V856" s="7"/>
      <c r="W856" s="1"/>
      <c r="X856" s="42"/>
      <c r="Y856" s="43"/>
      <c r="Z856" s="42"/>
    </row>
    <row r="857" spans="1:26" ht="11.25" customHeight="1" x14ac:dyDescent="0.2">
      <c r="A857" s="1">
        <f>Ohjesivu!$C$2</f>
        <v>0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7"/>
      <c r="R857" s="7"/>
      <c r="S857" s="7"/>
      <c r="T857" s="6"/>
      <c r="U857" s="6"/>
      <c r="V857" s="7"/>
      <c r="W857" s="1"/>
      <c r="X857" s="42"/>
      <c r="Y857" s="43"/>
      <c r="Z857" s="42"/>
    </row>
    <row r="858" spans="1:26" ht="11.25" customHeight="1" x14ac:dyDescent="0.2">
      <c r="A858" s="1">
        <f>Ohjesivu!$C$2</f>
        <v>0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7"/>
      <c r="R858" s="7"/>
      <c r="S858" s="7"/>
      <c r="T858" s="6"/>
      <c r="U858" s="6"/>
      <c r="V858" s="7"/>
      <c r="W858" s="1"/>
      <c r="X858" s="42"/>
      <c r="Y858" s="43"/>
      <c r="Z858" s="42"/>
    </row>
    <row r="859" spans="1:26" ht="11.25" customHeight="1" x14ac:dyDescent="0.2">
      <c r="A859" s="1">
        <f>Ohjesivu!$C$2</f>
        <v>0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7"/>
      <c r="R859" s="7"/>
      <c r="S859" s="7"/>
      <c r="T859" s="6"/>
      <c r="U859" s="6"/>
      <c r="V859" s="7"/>
      <c r="W859" s="1"/>
      <c r="X859" s="42"/>
      <c r="Y859" s="43"/>
      <c r="Z859" s="42"/>
    </row>
    <row r="860" spans="1:26" ht="11.25" customHeight="1" x14ac:dyDescent="0.2">
      <c r="A860" s="1">
        <f>Ohjesivu!$C$2</f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7"/>
      <c r="R860" s="7"/>
      <c r="S860" s="7"/>
      <c r="T860" s="6"/>
      <c r="U860" s="6"/>
      <c r="V860" s="7"/>
      <c r="W860" s="1"/>
      <c r="X860" s="42"/>
      <c r="Y860" s="43"/>
      <c r="Z860" s="42"/>
    </row>
    <row r="861" spans="1:26" ht="11.25" customHeight="1" x14ac:dyDescent="0.2">
      <c r="A861" s="1">
        <f>Ohjesivu!$C$2</f>
        <v>0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7"/>
      <c r="R861" s="7"/>
      <c r="S861" s="7"/>
      <c r="T861" s="6"/>
      <c r="U861" s="6"/>
      <c r="V861" s="7"/>
      <c r="W861" s="1"/>
      <c r="X861" s="42"/>
      <c r="Y861" s="43"/>
      <c r="Z861" s="42"/>
    </row>
    <row r="862" spans="1:26" ht="11.25" customHeight="1" x14ac:dyDescent="0.2">
      <c r="A862" s="1">
        <f>Ohjesivu!$C$2</f>
        <v>0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7"/>
      <c r="R862" s="7"/>
      <c r="S862" s="7"/>
      <c r="T862" s="6"/>
      <c r="U862" s="6"/>
      <c r="V862" s="7"/>
      <c r="W862" s="1"/>
      <c r="X862" s="42"/>
      <c r="Y862" s="43"/>
      <c r="Z862" s="42"/>
    </row>
    <row r="863" spans="1:26" ht="11.25" customHeight="1" x14ac:dyDescent="0.2">
      <c r="A863" s="1">
        <f>Ohjesivu!$C$2</f>
        <v>0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7"/>
      <c r="R863" s="7"/>
      <c r="S863" s="7"/>
      <c r="T863" s="6"/>
      <c r="U863" s="6"/>
      <c r="V863" s="7"/>
      <c r="W863" s="1"/>
      <c r="X863" s="42"/>
      <c r="Y863" s="43"/>
      <c r="Z863" s="42"/>
    </row>
    <row r="864" spans="1:26" ht="11.25" customHeight="1" x14ac:dyDescent="0.2">
      <c r="A864" s="1">
        <f>Ohjesivu!$C$2</f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7"/>
      <c r="R864" s="7"/>
      <c r="S864" s="7"/>
      <c r="T864" s="6"/>
      <c r="U864" s="6"/>
      <c r="V864" s="7"/>
      <c r="W864" s="1"/>
      <c r="X864" s="42"/>
      <c r="Y864" s="43"/>
      <c r="Z864" s="42"/>
    </row>
    <row r="865" spans="1:26" ht="11.25" customHeight="1" x14ac:dyDescent="0.2">
      <c r="A865" s="1">
        <f>Ohjesivu!$C$2</f>
        <v>0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7"/>
      <c r="R865" s="7"/>
      <c r="S865" s="7"/>
      <c r="T865" s="6"/>
      <c r="U865" s="6"/>
      <c r="V865" s="7"/>
      <c r="W865" s="1"/>
      <c r="X865" s="42"/>
      <c r="Y865" s="43"/>
      <c r="Z865" s="42"/>
    </row>
    <row r="866" spans="1:26" ht="11.25" customHeight="1" x14ac:dyDescent="0.2">
      <c r="A866" s="1">
        <f>Ohjesivu!$C$2</f>
        <v>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7"/>
      <c r="R866" s="7"/>
      <c r="S866" s="7"/>
      <c r="T866" s="6"/>
      <c r="U866" s="6"/>
      <c r="V866" s="7"/>
      <c r="W866" s="1"/>
      <c r="X866" s="42"/>
      <c r="Y866" s="43"/>
      <c r="Z866" s="42"/>
    </row>
    <row r="867" spans="1:26" ht="11.25" customHeight="1" x14ac:dyDescent="0.2">
      <c r="A867" s="1">
        <f>Ohjesivu!$C$2</f>
        <v>0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7"/>
      <c r="R867" s="7"/>
      <c r="S867" s="7"/>
      <c r="T867" s="6"/>
      <c r="U867" s="6"/>
      <c r="V867" s="7"/>
      <c r="W867" s="1"/>
      <c r="X867" s="42"/>
      <c r="Y867" s="43"/>
      <c r="Z867" s="42"/>
    </row>
    <row r="868" spans="1:26" ht="11.25" customHeight="1" x14ac:dyDescent="0.2">
      <c r="A868" s="1">
        <f>Ohjesivu!$C$2</f>
        <v>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7"/>
      <c r="R868" s="7"/>
      <c r="S868" s="7"/>
      <c r="T868" s="6"/>
      <c r="U868" s="6"/>
      <c r="V868" s="7"/>
      <c r="W868" s="1"/>
      <c r="X868" s="42"/>
      <c r="Y868" s="43"/>
      <c r="Z868" s="42"/>
    </row>
    <row r="869" spans="1:26" ht="11.25" customHeight="1" x14ac:dyDescent="0.2">
      <c r="A869" s="1">
        <f>Ohjesivu!$C$2</f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7"/>
      <c r="R869" s="7"/>
      <c r="S869" s="7"/>
      <c r="T869" s="6"/>
      <c r="U869" s="6"/>
      <c r="V869" s="7"/>
      <c r="W869" s="1"/>
      <c r="X869" s="42"/>
      <c r="Y869" s="43"/>
      <c r="Z869" s="42"/>
    </row>
    <row r="870" spans="1:26" ht="11.25" customHeight="1" x14ac:dyDescent="0.2">
      <c r="A870" s="1">
        <f>Ohjesivu!$C$2</f>
        <v>0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7"/>
      <c r="R870" s="7"/>
      <c r="S870" s="7"/>
      <c r="T870" s="6"/>
      <c r="U870" s="6"/>
      <c r="V870" s="7"/>
      <c r="W870" s="1"/>
      <c r="X870" s="42"/>
      <c r="Y870" s="43"/>
      <c r="Z870" s="42"/>
    </row>
    <row r="871" spans="1:26" ht="11.25" customHeight="1" x14ac:dyDescent="0.2">
      <c r="A871" s="1">
        <f>Ohjesivu!$C$2</f>
        <v>0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7"/>
      <c r="R871" s="7"/>
      <c r="S871" s="7"/>
      <c r="T871" s="6"/>
      <c r="U871" s="6"/>
      <c r="V871" s="7"/>
      <c r="W871" s="1"/>
      <c r="X871" s="42"/>
      <c r="Y871" s="43"/>
      <c r="Z871" s="42"/>
    </row>
    <row r="872" spans="1:26" ht="11.25" customHeight="1" x14ac:dyDescent="0.2">
      <c r="A872" s="1">
        <f>Ohjesivu!$C$2</f>
        <v>0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7"/>
      <c r="R872" s="7"/>
      <c r="S872" s="7"/>
      <c r="T872" s="6"/>
      <c r="U872" s="6"/>
      <c r="V872" s="7"/>
      <c r="W872" s="1"/>
      <c r="X872" s="42"/>
      <c r="Y872" s="43"/>
      <c r="Z872" s="42"/>
    </row>
    <row r="873" spans="1:26" ht="11.25" customHeight="1" x14ac:dyDescent="0.2">
      <c r="A873" s="1">
        <f>Ohjesivu!$C$2</f>
        <v>0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7"/>
      <c r="R873" s="7"/>
      <c r="S873" s="7"/>
      <c r="T873" s="6"/>
      <c r="U873" s="6"/>
      <c r="V873" s="7"/>
      <c r="W873" s="1"/>
      <c r="X873" s="42"/>
      <c r="Y873" s="43"/>
      <c r="Z873" s="42"/>
    </row>
    <row r="874" spans="1:26" ht="11.25" customHeight="1" x14ac:dyDescent="0.2">
      <c r="A874" s="1">
        <f>Ohjesivu!$C$2</f>
        <v>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7"/>
      <c r="R874" s="7"/>
      <c r="S874" s="7"/>
      <c r="T874" s="6"/>
      <c r="U874" s="6"/>
      <c r="V874" s="7"/>
      <c r="W874" s="1"/>
      <c r="X874" s="42"/>
      <c r="Y874" s="43"/>
      <c r="Z874" s="42"/>
    </row>
    <row r="875" spans="1:26" ht="11.25" customHeight="1" x14ac:dyDescent="0.2">
      <c r="A875" s="1">
        <f>Ohjesivu!$C$2</f>
        <v>0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7"/>
      <c r="R875" s="7"/>
      <c r="S875" s="7"/>
      <c r="T875" s="6"/>
      <c r="U875" s="6"/>
      <c r="V875" s="7"/>
      <c r="W875" s="1"/>
      <c r="X875" s="42"/>
      <c r="Y875" s="43"/>
      <c r="Z875" s="42"/>
    </row>
    <row r="876" spans="1:26" ht="11.25" customHeight="1" x14ac:dyDescent="0.2">
      <c r="A876" s="1">
        <f>Ohjesivu!$C$2</f>
        <v>0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7"/>
      <c r="R876" s="7"/>
      <c r="S876" s="7"/>
      <c r="T876" s="6"/>
      <c r="U876" s="6"/>
      <c r="V876" s="7"/>
      <c r="W876" s="1"/>
      <c r="X876" s="42"/>
      <c r="Y876" s="43"/>
      <c r="Z876" s="42"/>
    </row>
    <row r="877" spans="1:26" ht="11.25" customHeight="1" x14ac:dyDescent="0.2">
      <c r="A877" s="1">
        <f>Ohjesivu!$C$2</f>
        <v>0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7"/>
      <c r="R877" s="7"/>
      <c r="S877" s="7"/>
      <c r="T877" s="6"/>
      <c r="U877" s="6"/>
      <c r="V877" s="7"/>
      <c r="W877" s="1"/>
      <c r="X877" s="42"/>
      <c r="Y877" s="43"/>
      <c r="Z877" s="42"/>
    </row>
    <row r="878" spans="1:26" ht="11.25" customHeight="1" x14ac:dyDescent="0.2">
      <c r="A878" s="1">
        <f>Ohjesivu!$C$2</f>
        <v>0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7"/>
      <c r="R878" s="7"/>
      <c r="S878" s="7"/>
      <c r="T878" s="6"/>
      <c r="U878" s="6"/>
      <c r="V878" s="7"/>
      <c r="W878" s="1"/>
      <c r="X878" s="42"/>
      <c r="Y878" s="43"/>
      <c r="Z878" s="42"/>
    </row>
    <row r="879" spans="1:26" ht="11.25" customHeight="1" x14ac:dyDescent="0.2">
      <c r="A879" s="1">
        <f>Ohjesivu!$C$2</f>
        <v>0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7"/>
      <c r="R879" s="7"/>
      <c r="S879" s="7"/>
      <c r="T879" s="6"/>
      <c r="U879" s="6"/>
      <c r="V879" s="7"/>
      <c r="W879" s="1"/>
      <c r="X879" s="42"/>
      <c r="Y879" s="43"/>
      <c r="Z879" s="42"/>
    </row>
    <row r="880" spans="1:26" ht="11.25" customHeight="1" x14ac:dyDescent="0.2">
      <c r="A880" s="1">
        <f>Ohjesivu!$C$2</f>
        <v>0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7"/>
      <c r="R880" s="7"/>
      <c r="S880" s="7"/>
      <c r="T880" s="6"/>
      <c r="U880" s="6"/>
      <c r="V880" s="7"/>
      <c r="W880" s="1"/>
      <c r="X880" s="42"/>
      <c r="Y880" s="43"/>
      <c r="Z880" s="42"/>
    </row>
    <row r="881" spans="1:26" ht="11.25" customHeight="1" x14ac:dyDescent="0.2">
      <c r="A881" s="1">
        <f>Ohjesivu!$C$2</f>
        <v>0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7"/>
      <c r="R881" s="7"/>
      <c r="S881" s="7"/>
      <c r="T881" s="6"/>
      <c r="U881" s="6"/>
      <c r="V881" s="7"/>
      <c r="W881" s="1"/>
      <c r="X881" s="42"/>
      <c r="Y881" s="43"/>
      <c r="Z881" s="42"/>
    </row>
    <row r="882" spans="1:26" ht="11.25" customHeight="1" x14ac:dyDescent="0.2">
      <c r="A882" s="1">
        <f>Ohjesivu!$C$2</f>
        <v>0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7"/>
      <c r="R882" s="7"/>
      <c r="S882" s="7"/>
      <c r="T882" s="6"/>
      <c r="U882" s="6"/>
      <c r="V882" s="7"/>
      <c r="W882" s="1"/>
      <c r="X882" s="42"/>
      <c r="Y882" s="43"/>
      <c r="Z882" s="42"/>
    </row>
    <row r="883" spans="1:26" ht="11.25" customHeight="1" x14ac:dyDescent="0.2">
      <c r="A883" s="1">
        <f>Ohjesivu!$C$2</f>
        <v>0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7"/>
      <c r="R883" s="7"/>
      <c r="S883" s="7"/>
      <c r="T883" s="6"/>
      <c r="U883" s="6"/>
      <c r="V883" s="7"/>
      <c r="W883" s="1"/>
      <c r="X883" s="42"/>
      <c r="Y883" s="43"/>
      <c r="Z883" s="42"/>
    </row>
    <row r="884" spans="1:26" ht="11.25" customHeight="1" x14ac:dyDescent="0.2">
      <c r="A884" s="1">
        <f>Ohjesivu!$C$2</f>
        <v>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7"/>
      <c r="R884" s="7"/>
      <c r="S884" s="7"/>
      <c r="T884" s="6"/>
      <c r="U884" s="6"/>
      <c r="V884" s="7"/>
      <c r="W884" s="1"/>
      <c r="X884" s="42"/>
      <c r="Y884" s="43"/>
      <c r="Z884" s="42"/>
    </row>
    <row r="885" spans="1:26" ht="11.25" customHeight="1" x14ac:dyDescent="0.2">
      <c r="A885" s="1">
        <f>Ohjesivu!$C$2</f>
        <v>0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7"/>
      <c r="R885" s="7"/>
      <c r="S885" s="7"/>
      <c r="T885" s="6"/>
      <c r="U885" s="6"/>
      <c r="V885" s="7"/>
      <c r="W885" s="1"/>
      <c r="X885" s="42"/>
      <c r="Y885" s="43"/>
      <c r="Z885" s="42"/>
    </row>
    <row r="886" spans="1:26" ht="11.25" customHeight="1" x14ac:dyDescent="0.2">
      <c r="A886" s="1">
        <f>Ohjesivu!$C$2</f>
        <v>0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7"/>
      <c r="R886" s="7"/>
      <c r="S886" s="7"/>
      <c r="T886" s="6"/>
      <c r="U886" s="6"/>
      <c r="V886" s="7"/>
      <c r="W886" s="1"/>
      <c r="X886" s="42"/>
      <c r="Y886" s="43"/>
      <c r="Z886" s="42"/>
    </row>
    <row r="887" spans="1:26" ht="11.25" customHeight="1" x14ac:dyDescent="0.2">
      <c r="A887" s="1">
        <f>Ohjesivu!$C$2</f>
        <v>0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7"/>
      <c r="R887" s="7"/>
      <c r="S887" s="7"/>
      <c r="T887" s="6"/>
      <c r="U887" s="6"/>
      <c r="V887" s="7"/>
      <c r="W887" s="1"/>
      <c r="X887" s="42"/>
      <c r="Y887" s="43"/>
      <c r="Z887" s="42"/>
    </row>
    <row r="888" spans="1:26" ht="11.25" customHeight="1" x14ac:dyDescent="0.2">
      <c r="A888" s="1">
        <f>Ohjesivu!$C$2</f>
        <v>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7"/>
      <c r="R888" s="7"/>
      <c r="S888" s="7"/>
      <c r="T888" s="6"/>
      <c r="U888" s="6"/>
      <c r="V888" s="7"/>
      <c r="W888" s="1"/>
      <c r="X888" s="42"/>
      <c r="Y888" s="43"/>
      <c r="Z888" s="42"/>
    </row>
    <row r="889" spans="1:26" ht="11.25" customHeight="1" x14ac:dyDescent="0.2">
      <c r="A889" s="1">
        <f>Ohjesivu!$C$2</f>
        <v>0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7"/>
      <c r="R889" s="7"/>
      <c r="S889" s="7"/>
      <c r="T889" s="6"/>
      <c r="U889" s="6"/>
      <c r="V889" s="7"/>
      <c r="W889" s="1"/>
      <c r="X889" s="42"/>
      <c r="Y889" s="43"/>
      <c r="Z889" s="42"/>
    </row>
    <row r="890" spans="1:26" ht="11.25" customHeight="1" x14ac:dyDescent="0.2">
      <c r="A890" s="1">
        <f>Ohjesivu!$C$2</f>
        <v>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7"/>
      <c r="R890" s="7"/>
      <c r="S890" s="7"/>
      <c r="T890" s="6"/>
      <c r="U890" s="6"/>
      <c r="V890" s="7"/>
      <c r="W890" s="1"/>
      <c r="X890" s="42"/>
      <c r="Y890" s="43"/>
      <c r="Z890" s="42"/>
    </row>
    <row r="891" spans="1:26" ht="11.25" customHeight="1" x14ac:dyDescent="0.2">
      <c r="A891" s="1">
        <f>Ohjesivu!$C$2</f>
        <v>0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7"/>
      <c r="R891" s="7"/>
      <c r="S891" s="7"/>
      <c r="T891" s="6"/>
      <c r="U891" s="6"/>
      <c r="V891" s="7"/>
      <c r="W891" s="1"/>
      <c r="X891" s="42"/>
      <c r="Y891" s="43"/>
      <c r="Z891" s="42"/>
    </row>
    <row r="892" spans="1:26" ht="11.25" customHeight="1" x14ac:dyDescent="0.2">
      <c r="A892" s="1">
        <f>Ohjesivu!$C$2</f>
        <v>0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7"/>
      <c r="R892" s="7"/>
      <c r="S892" s="7"/>
      <c r="T892" s="6"/>
      <c r="U892" s="6"/>
      <c r="V892" s="7"/>
      <c r="W892" s="1"/>
      <c r="X892" s="42"/>
      <c r="Y892" s="43"/>
      <c r="Z892" s="42"/>
    </row>
    <row r="893" spans="1:26" ht="11.25" customHeight="1" x14ac:dyDescent="0.2">
      <c r="A893" s="1">
        <f>Ohjesivu!$C$2</f>
        <v>0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7"/>
      <c r="R893" s="7"/>
      <c r="S893" s="7"/>
      <c r="T893" s="6"/>
      <c r="U893" s="6"/>
      <c r="V893" s="7"/>
      <c r="W893" s="1"/>
      <c r="X893" s="42"/>
      <c r="Y893" s="43"/>
      <c r="Z893" s="42"/>
    </row>
    <row r="894" spans="1:26" ht="11.25" customHeight="1" x14ac:dyDescent="0.2">
      <c r="A894" s="1">
        <f>Ohjesivu!$C$2</f>
        <v>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7"/>
      <c r="R894" s="7"/>
      <c r="S894" s="7"/>
      <c r="T894" s="6"/>
      <c r="U894" s="6"/>
      <c r="V894" s="7"/>
      <c r="W894" s="1"/>
      <c r="X894" s="42"/>
      <c r="Y894" s="43"/>
      <c r="Z894" s="42"/>
    </row>
    <row r="895" spans="1:26" ht="11.25" customHeight="1" x14ac:dyDescent="0.2">
      <c r="A895" s="1">
        <f>Ohjesivu!$C$2</f>
        <v>0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7"/>
      <c r="R895" s="7"/>
      <c r="S895" s="7"/>
      <c r="T895" s="6"/>
      <c r="U895" s="6"/>
      <c r="V895" s="7"/>
      <c r="W895" s="1"/>
      <c r="X895" s="42"/>
      <c r="Y895" s="43"/>
      <c r="Z895" s="42"/>
    </row>
    <row r="896" spans="1:26" ht="11.25" customHeight="1" x14ac:dyDescent="0.2">
      <c r="A896" s="1">
        <f>Ohjesivu!$C$2</f>
        <v>0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7"/>
      <c r="R896" s="7"/>
      <c r="S896" s="7"/>
      <c r="T896" s="6"/>
      <c r="U896" s="6"/>
      <c r="V896" s="7"/>
      <c r="W896" s="1"/>
      <c r="X896" s="42"/>
      <c r="Y896" s="43"/>
      <c r="Z896" s="42"/>
    </row>
    <row r="897" spans="1:26" ht="11.25" customHeight="1" x14ac:dyDescent="0.2">
      <c r="A897" s="1">
        <f>Ohjesivu!$C$2</f>
        <v>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7"/>
      <c r="R897" s="7"/>
      <c r="S897" s="7"/>
      <c r="T897" s="6"/>
      <c r="U897" s="6"/>
      <c r="V897" s="7"/>
      <c r="W897" s="1"/>
      <c r="X897" s="42"/>
      <c r="Y897" s="43"/>
      <c r="Z897" s="42"/>
    </row>
    <row r="898" spans="1:26" ht="11.25" customHeight="1" x14ac:dyDescent="0.2">
      <c r="A898" s="1">
        <f>Ohjesivu!$C$2</f>
        <v>0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7"/>
      <c r="R898" s="7"/>
      <c r="S898" s="7"/>
      <c r="T898" s="6"/>
      <c r="U898" s="6"/>
      <c r="V898" s="7"/>
      <c r="W898" s="1"/>
      <c r="X898" s="42"/>
      <c r="Y898" s="43"/>
      <c r="Z898" s="42"/>
    </row>
    <row r="899" spans="1:26" ht="11.25" customHeight="1" x14ac:dyDescent="0.2">
      <c r="A899" s="1">
        <f>Ohjesivu!$C$2</f>
        <v>0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7"/>
      <c r="R899" s="7"/>
      <c r="S899" s="7"/>
      <c r="T899" s="6"/>
      <c r="U899" s="6"/>
      <c r="V899" s="7"/>
      <c r="W899" s="1"/>
      <c r="X899" s="42"/>
      <c r="Y899" s="43"/>
      <c r="Z899" s="42"/>
    </row>
    <row r="900" spans="1:26" ht="11.25" customHeight="1" x14ac:dyDescent="0.2">
      <c r="A900" s="1">
        <f>Ohjesivu!$C$2</f>
        <v>0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7"/>
      <c r="R900" s="7"/>
      <c r="S900" s="7"/>
      <c r="T900" s="6"/>
      <c r="U900" s="6"/>
      <c r="V900" s="7"/>
      <c r="W900" s="1"/>
      <c r="X900" s="42"/>
      <c r="Y900" s="43"/>
      <c r="Z900" s="42"/>
    </row>
    <row r="901" spans="1:26" ht="11.25" customHeight="1" x14ac:dyDescent="0.2">
      <c r="A901" s="1">
        <f>Ohjesivu!$C$2</f>
        <v>0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7"/>
      <c r="R901" s="7"/>
      <c r="S901" s="7"/>
      <c r="T901" s="6"/>
      <c r="U901" s="6"/>
      <c r="V901" s="7"/>
      <c r="W901" s="1"/>
      <c r="X901" s="42"/>
      <c r="Y901" s="43"/>
      <c r="Z901" s="42"/>
    </row>
    <row r="902" spans="1:26" ht="11.25" customHeight="1" x14ac:dyDescent="0.2">
      <c r="A902" s="1">
        <f>Ohjesivu!$C$2</f>
        <v>0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7"/>
      <c r="R902" s="7"/>
      <c r="S902" s="7"/>
      <c r="T902" s="6"/>
      <c r="U902" s="6"/>
      <c r="V902" s="7"/>
      <c r="W902" s="1"/>
      <c r="X902" s="42"/>
      <c r="Y902" s="43"/>
      <c r="Z902" s="42"/>
    </row>
    <row r="903" spans="1:26" ht="11.25" customHeight="1" x14ac:dyDescent="0.2">
      <c r="A903" s="1">
        <f>Ohjesivu!$C$2</f>
        <v>0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7"/>
      <c r="R903" s="7"/>
      <c r="S903" s="7"/>
      <c r="T903" s="6"/>
      <c r="U903" s="6"/>
      <c r="V903" s="7"/>
      <c r="W903" s="1"/>
      <c r="X903" s="42"/>
      <c r="Y903" s="43"/>
      <c r="Z903" s="42"/>
    </row>
    <row r="904" spans="1:26" ht="11.25" customHeight="1" x14ac:dyDescent="0.2">
      <c r="A904" s="1">
        <f>Ohjesivu!$C$2</f>
        <v>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7"/>
      <c r="R904" s="7"/>
      <c r="S904" s="7"/>
      <c r="T904" s="6"/>
      <c r="U904" s="6"/>
      <c r="V904" s="7"/>
      <c r="W904" s="1"/>
      <c r="X904" s="42"/>
      <c r="Y904" s="43"/>
      <c r="Z904" s="42"/>
    </row>
    <row r="905" spans="1:26" ht="11.25" customHeight="1" x14ac:dyDescent="0.2">
      <c r="A905" s="1">
        <f>Ohjesivu!$C$2</f>
        <v>0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7"/>
      <c r="R905" s="7"/>
      <c r="S905" s="7"/>
      <c r="T905" s="6"/>
      <c r="U905" s="6"/>
      <c r="V905" s="7"/>
      <c r="W905" s="1"/>
      <c r="X905" s="42"/>
      <c r="Y905" s="43"/>
      <c r="Z905" s="42"/>
    </row>
    <row r="906" spans="1:26" ht="11.25" customHeight="1" x14ac:dyDescent="0.2">
      <c r="A906" s="1">
        <f>Ohjesivu!$C$2</f>
        <v>0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7"/>
      <c r="R906" s="7"/>
      <c r="S906" s="7"/>
      <c r="T906" s="6"/>
      <c r="U906" s="6"/>
      <c r="V906" s="7"/>
      <c r="W906" s="1"/>
      <c r="X906" s="42"/>
      <c r="Y906" s="43"/>
      <c r="Z906" s="42"/>
    </row>
    <row r="907" spans="1:26" ht="11.25" customHeight="1" x14ac:dyDescent="0.2">
      <c r="A907" s="1">
        <f>Ohjesivu!$C$2</f>
        <v>0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7"/>
      <c r="R907" s="7"/>
      <c r="S907" s="7"/>
      <c r="T907" s="6"/>
      <c r="U907" s="6"/>
      <c r="V907" s="7"/>
      <c r="W907" s="1"/>
      <c r="X907" s="42"/>
      <c r="Y907" s="43"/>
      <c r="Z907" s="42"/>
    </row>
    <row r="908" spans="1:26" ht="11.25" customHeight="1" x14ac:dyDescent="0.2">
      <c r="A908" s="1">
        <f>Ohjesivu!$C$2</f>
        <v>0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7"/>
      <c r="R908" s="7"/>
      <c r="S908" s="7"/>
      <c r="T908" s="6"/>
      <c r="U908" s="6"/>
      <c r="V908" s="7"/>
      <c r="W908" s="1"/>
      <c r="X908" s="42"/>
      <c r="Y908" s="43"/>
      <c r="Z908" s="42"/>
    </row>
    <row r="909" spans="1:26" ht="11.25" customHeight="1" x14ac:dyDescent="0.2">
      <c r="A909" s="1">
        <f>Ohjesivu!$C$2</f>
        <v>0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7"/>
      <c r="R909" s="7"/>
      <c r="S909" s="7"/>
      <c r="T909" s="6"/>
      <c r="U909" s="6"/>
      <c r="V909" s="7"/>
      <c r="W909" s="1"/>
      <c r="X909" s="42"/>
      <c r="Y909" s="43"/>
      <c r="Z909" s="42"/>
    </row>
    <row r="910" spans="1:26" ht="11.25" customHeight="1" x14ac:dyDescent="0.2">
      <c r="A910" s="1">
        <f>Ohjesivu!$C$2</f>
        <v>0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7"/>
      <c r="R910" s="7"/>
      <c r="S910" s="7"/>
      <c r="T910" s="6"/>
      <c r="U910" s="6"/>
      <c r="V910" s="7"/>
      <c r="W910" s="1"/>
      <c r="X910" s="42"/>
      <c r="Y910" s="43"/>
      <c r="Z910" s="42"/>
    </row>
    <row r="911" spans="1:26" ht="11.25" customHeight="1" x14ac:dyDescent="0.2">
      <c r="A911" s="1">
        <f>Ohjesivu!$C$2</f>
        <v>0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7"/>
      <c r="R911" s="7"/>
      <c r="S911" s="7"/>
      <c r="T911" s="6"/>
      <c r="U911" s="6"/>
      <c r="V911" s="7"/>
      <c r="W911" s="1"/>
      <c r="X911" s="42"/>
      <c r="Y911" s="43"/>
      <c r="Z911" s="42"/>
    </row>
    <row r="912" spans="1:26" ht="11.25" customHeight="1" x14ac:dyDescent="0.2">
      <c r="A912" s="1">
        <f>Ohjesivu!$C$2</f>
        <v>0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7"/>
      <c r="R912" s="7"/>
      <c r="S912" s="7"/>
      <c r="T912" s="6"/>
      <c r="U912" s="6"/>
      <c r="V912" s="7"/>
      <c r="W912" s="1"/>
      <c r="X912" s="42"/>
      <c r="Y912" s="43"/>
      <c r="Z912" s="42"/>
    </row>
    <row r="913" spans="1:26" ht="11.25" customHeight="1" x14ac:dyDescent="0.2">
      <c r="A913" s="1">
        <f>Ohjesivu!$C$2</f>
        <v>0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7"/>
      <c r="R913" s="7"/>
      <c r="S913" s="7"/>
      <c r="T913" s="6"/>
      <c r="U913" s="6"/>
      <c r="V913" s="7"/>
      <c r="W913" s="1"/>
      <c r="X913" s="42"/>
      <c r="Y913" s="43"/>
      <c r="Z913" s="42"/>
    </row>
    <row r="914" spans="1:26" ht="11.25" customHeight="1" x14ac:dyDescent="0.2">
      <c r="A914" s="1">
        <f>Ohjesivu!$C$2</f>
        <v>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7"/>
      <c r="R914" s="7"/>
      <c r="S914" s="7"/>
      <c r="T914" s="6"/>
      <c r="U914" s="6"/>
      <c r="V914" s="7"/>
      <c r="W914" s="1"/>
      <c r="X914" s="42"/>
      <c r="Y914" s="43"/>
      <c r="Z914" s="42"/>
    </row>
    <row r="915" spans="1:26" ht="11.25" customHeight="1" x14ac:dyDescent="0.2">
      <c r="A915" s="1">
        <f>Ohjesivu!$C$2</f>
        <v>0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7"/>
      <c r="R915" s="7"/>
      <c r="S915" s="7"/>
      <c r="T915" s="6"/>
      <c r="U915" s="6"/>
      <c r="V915" s="7"/>
      <c r="W915" s="1"/>
      <c r="X915" s="42"/>
      <c r="Y915" s="43"/>
      <c r="Z915" s="42"/>
    </row>
    <row r="916" spans="1:26" ht="11.25" customHeight="1" x14ac:dyDescent="0.2">
      <c r="A916" s="1">
        <f>Ohjesivu!$C$2</f>
        <v>0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7"/>
      <c r="R916" s="7"/>
      <c r="S916" s="7"/>
      <c r="T916" s="6"/>
      <c r="U916" s="6"/>
      <c r="V916" s="7"/>
      <c r="W916" s="1"/>
      <c r="X916" s="42"/>
      <c r="Y916" s="43"/>
      <c r="Z916" s="42"/>
    </row>
    <row r="917" spans="1:26" ht="11.25" customHeight="1" x14ac:dyDescent="0.2">
      <c r="A917" s="1">
        <f>Ohjesivu!$C$2</f>
        <v>0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7"/>
      <c r="R917" s="7"/>
      <c r="S917" s="7"/>
      <c r="T917" s="6"/>
      <c r="U917" s="6"/>
      <c r="V917" s="7"/>
      <c r="W917" s="1"/>
      <c r="X917" s="42"/>
      <c r="Y917" s="43"/>
      <c r="Z917" s="42"/>
    </row>
    <row r="918" spans="1:26" ht="11.25" customHeight="1" x14ac:dyDescent="0.2">
      <c r="A918" s="1">
        <f>Ohjesivu!$C$2</f>
        <v>0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7"/>
      <c r="R918" s="7"/>
      <c r="S918" s="7"/>
      <c r="T918" s="6"/>
      <c r="U918" s="6"/>
      <c r="V918" s="7"/>
      <c r="W918" s="1"/>
      <c r="X918" s="42"/>
      <c r="Y918" s="43"/>
      <c r="Z918" s="42"/>
    </row>
    <row r="919" spans="1:26" ht="11.25" customHeight="1" x14ac:dyDescent="0.2">
      <c r="A919" s="1">
        <f>Ohjesivu!$C$2</f>
        <v>0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7"/>
      <c r="R919" s="7"/>
      <c r="S919" s="7"/>
      <c r="T919" s="6"/>
      <c r="U919" s="6"/>
      <c r="V919" s="7"/>
      <c r="W919" s="1"/>
      <c r="X919" s="42"/>
      <c r="Y919" s="43"/>
      <c r="Z919" s="42"/>
    </row>
    <row r="920" spans="1:26" ht="11.25" customHeight="1" x14ac:dyDescent="0.2">
      <c r="A920" s="1">
        <f>Ohjesivu!$C$2</f>
        <v>0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7"/>
      <c r="R920" s="7"/>
      <c r="S920" s="7"/>
      <c r="T920" s="6"/>
      <c r="U920" s="6"/>
      <c r="V920" s="7"/>
      <c r="W920" s="1"/>
      <c r="X920" s="42"/>
      <c r="Y920" s="43"/>
      <c r="Z920" s="42"/>
    </row>
    <row r="921" spans="1:26" ht="11.25" customHeight="1" x14ac:dyDescent="0.2">
      <c r="A921" s="1">
        <f>Ohjesivu!$C$2</f>
        <v>0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7"/>
      <c r="R921" s="7"/>
      <c r="S921" s="7"/>
      <c r="T921" s="6"/>
      <c r="U921" s="6"/>
      <c r="V921" s="7"/>
      <c r="W921" s="1"/>
      <c r="X921" s="42"/>
      <c r="Y921" s="43"/>
      <c r="Z921" s="42"/>
    </row>
    <row r="922" spans="1:26" ht="11.25" customHeight="1" x14ac:dyDescent="0.2">
      <c r="A922" s="1">
        <f>Ohjesivu!$C$2</f>
        <v>0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7"/>
      <c r="R922" s="7"/>
      <c r="S922" s="7"/>
      <c r="T922" s="6"/>
      <c r="U922" s="6"/>
      <c r="V922" s="7"/>
      <c r="W922" s="1"/>
      <c r="X922" s="42"/>
      <c r="Y922" s="43"/>
      <c r="Z922" s="42"/>
    </row>
    <row r="923" spans="1:26" ht="11.25" customHeight="1" x14ac:dyDescent="0.2">
      <c r="A923" s="1">
        <f>Ohjesivu!$C$2</f>
        <v>0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7"/>
      <c r="R923" s="7"/>
      <c r="S923" s="7"/>
      <c r="T923" s="6"/>
      <c r="U923" s="6"/>
      <c r="V923" s="7"/>
      <c r="W923" s="1"/>
      <c r="X923" s="42"/>
      <c r="Y923" s="43"/>
      <c r="Z923" s="42"/>
    </row>
    <row r="924" spans="1:26" ht="11.25" customHeight="1" x14ac:dyDescent="0.2">
      <c r="A924" s="1">
        <f>Ohjesivu!$C$2</f>
        <v>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7"/>
      <c r="R924" s="7"/>
      <c r="S924" s="7"/>
      <c r="T924" s="6"/>
      <c r="U924" s="6"/>
      <c r="V924" s="7"/>
      <c r="W924" s="1"/>
      <c r="X924" s="42"/>
      <c r="Y924" s="43"/>
      <c r="Z924" s="42"/>
    </row>
    <row r="925" spans="1:26" ht="11.25" customHeight="1" x14ac:dyDescent="0.2">
      <c r="A925" s="1">
        <f>Ohjesivu!$C$2</f>
        <v>0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7"/>
      <c r="R925" s="7"/>
      <c r="S925" s="7"/>
      <c r="T925" s="6"/>
      <c r="U925" s="6"/>
      <c r="V925" s="7"/>
      <c r="W925" s="1"/>
      <c r="X925" s="42"/>
      <c r="Y925" s="43"/>
      <c r="Z925" s="42"/>
    </row>
    <row r="926" spans="1:26" ht="11.25" customHeight="1" x14ac:dyDescent="0.2">
      <c r="A926" s="1">
        <f>Ohjesivu!$C$2</f>
        <v>0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7"/>
      <c r="R926" s="7"/>
      <c r="S926" s="7"/>
      <c r="T926" s="6"/>
      <c r="U926" s="6"/>
      <c r="V926" s="7"/>
      <c r="W926" s="1"/>
      <c r="X926" s="42"/>
      <c r="Y926" s="43"/>
      <c r="Z926" s="42"/>
    </row>
    <row r="927" spans="1:26" ht="11.25" customHeight="1" x14ac:dyDescent="0.2">
      <c r="A927" s="1">
        <f>Ohjesivu!$C$2</f>
        <v>0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7"/>
      <c r="R927" s="7"/>
      <c r="S927" s="7"/>
      <c r="T927" s="6"/>
      <c r="U927" s="6"/>
      <c r="V927" s="7"/>
      <c r="W927" s="1"/>
      <c r="X927" s="42"/>
      <c r="Y927" s="43"/>
      <c r="Z927" s="42"/>
    </row>
    <row r="928" spans="1:26" ht="11.25" customHeight="1" x14ac:dyDescent="0.2">
      <c r="A928" s="1">
        <f>Ohjesivu!$C$2</f>
        <v>0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7"/>
      <c r="R928" s="7"/>
      <c r="S928" s="7"/>
      <c r="T928" s="6"/>
      <c r="U928" s="6"/>
      <c r="V928" s="7"/>
      <c r="W928" s="1"/>
      <c r="X928" s="42"/>
      <c r="Y928" s="43"/>
      <c r="Z928" s="42"/>
    </row>
    <row r="929" spans="1:26" ht="11.25" customHeight="1" x14ac:dyDescent="0.2">
      <c r="A929" s="1">
        <f>Ohjesivu!$C$2</f>
        <v>0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7"/>
      <c r="R929" s="7"/>
      <c r="S929" s="7"/>
      <c r="T929" s="6"/>
      <c r="U929" s="6"/>
      <c r="V929" s="7"/>
      <c r="W929" s="1"/>
      <c r="X929" s="42"/>
      <c r="Y929" s="43"/>
      <c r="Z929" s="42"/>
    </row>
    <row r="930" spans="1:26" ht="11.25" customHeight="1" x14ac:dyDescent="0.2">
      <c r="A930" s="1">
        <f>Ohjesivu!$C$2</f>
        <v>0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7"/>
      <c r="R930" s="7"/>
      <c r="S930" s="7"/>
      <c r="T930" s="6"/>
      <c r="U930" s="6"/>
      <c r="V930" s="7"/>
      <c r="W930" s="1"/>
      <c r="X930" s="42"/>
      <c r="Y930" s="43"/>
      <c r="Z930" s="42"/>
    </row>
    <row r="931" spans="1:26" ht="11.25" customHeight="1" x14ac:dyDescent="0.2">
      <c r="A931" s="1">
        <f>Ohjesivu!$C$2</f>
        <v>0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7"/>
      <c r="R931" s="7"/>
      <c r="S931" s="7"/>
      <c r="T931" s="6"/>
      <c r="U931" s="6"/>
      <c r="V931" s="7"/>
      <c r="W931" s="1"/>
      <c r="X931" s="42"/>
      <c r="Y931" s="43"/>
      <c r="Z931" s="42"/>
    </row>
    <row r="932" spans="1:26" ht="11.25" customHeight="1" x14ac:dyDescent="0.2">
      <c r="A932" s="1">
        <f>Ohjesivu!$C$2</f>
        <v>0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7"/>
      <c r="R932" s="7"/>
      <c r="S932" s="7"/>
      <c r="T932" s="6"/>
      <c r="U932" s="6"/>
      <c r="V932" s="7"/>
      <c r="W932" s="1"/>
      <c r="X932" s="42"/>
      <c r="Y932" s="43"/>
      <c r="Z932" s="42"/>
    </row>
    <row r="933" spans="1:26" ht="11.25" customHeight="1" x14ac:dyDescent="0.2">
      <c r="A933" s="1">
        <f>Ohjesivu!$C$2</f>
        <v>0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7"/>
      <c r="R933" s="7"/>
      <c r="S933" s="7"/>
      <c r="T933" s="6"/>
      <c r="U933" s="6"/>
      <c r="V933" s="7"/>
      <c r="W933" s="1"/>
      <c r="X933" s="42"/>
      <c r="Y933" s="43"/>
      <c r="Z933" s="42"/>
    </row>
    <row r="934" spans="1:26" ht="11.25" customHeight="1" x14ac:dyDescent="0.2">
      <c r="A934" s="1">
        <f>Ohjesivu!$C$2</f>
        <v>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7"/>
      <c r="R934" s="7"/>
      <c r="S934" s="7"/>
      <c r="T934" s="6"/>
      <c r="U934" s="6"/>
      <c r="V934" s="7"/>
      <c r="W934" s="1"/>
      <c r="X934" s="42"/>
      <c r="Y934" s="43"/>
      <c r="Z934" s="42"/>
    </row>
    <row r="935" spans="1:26" ht="11.25" customHeight="1" x14ac:dyDescent="0.2">
      <c r="A935" s="1">
        <f>Ohjesivu!$C$2</f>
        <v>0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7"/>
      <c r="R935" s="7"/>
      <c r="S935" s="7"/>
      <c r="T935" s="6"/>
      <c r="U935" s="6"/>
      <c r="V935" s="7"/>
      <c r="W935" s="1"/>
      <c r="X935" s="42"/>
      <c r="Y935" s="43"/>
      <c r="Z935" s="42"/>
    </row>
    <row r="936" spans="1:26" ht="11.25" customHeight="1" x14ac:dyDescent="0.2">
      <c r="A936" s="1">
        <f>Ohjesivu!$C$2</f>
        <v>0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7"/>
      <c r="R936" s="7"/>
      <c r="S936" s="7"/>
      <c r="T936" s="6"/>
      <c r="U936" s="6"/>
      <c r="V936" s="7"/>
      <c r="W936" s="1"/>
      <c r="X936" s="42"/>
      <c r="Y936" s="43"/>
      <c r="Z936" s="42"/>
    </row>
    <row r="937" spans="1:26" ht="11.25" customHeight="1" x14ac:dyDescent="0.2">
      <c r="A937" s="1">
        <f>Ohjesivu!$C$2</f>
        <v>0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7"/>
      <c r="R937" s="7"/>
      <c r="S937" s="7"/>
      <c r="T937" s="6"/>
      <c r="U937" s="6"/>
      <c r="V937" s="7"/>
      <c r="W937" s="1"/>
      <c r="X937" s="42"/>
      <c r="Y937" s="43"/>
      <c r="Z937" s="42"/>
    </row>
    <row r="938" spans="1:26" ht="11.25" customHeight="1" x14ac:dyDescent="0.2">
      <c r="A938" s="1">
        <f>Ohjesivu!$C$2</f>
        <v>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7"/>
      <c r="R938" s="7"/>
      <c r="S938" s="7"/>
      <c r="T938" s="6"/>
      <c r="U938" s="6"/>
      <c r="V938" s="7"/>
      <c r="W938" s="1"/>
      <c r="X938" s="42"/>
      <c r="Y938" s="43"/>
      <c r="Z938" s="42"/>
    </row>
    <row r="939" spans="1:26" ht="11.25" customHeight="1" x14ac:dyDescent="0.2">
      <c r="A939" s="1">
        <f>Ohjesivu!$C$2</f>
        <v>0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7"/>
      <c r="R939" s="7"/>
      <c r="S939" s="7"/>
      <c r="T939" s="6"/>
      <c r="U939" s="6"/>
      <c r="V939" s="7"/>
      <c r="W939" s="1"/>
      <c r="X939" s="42"/>
      <c r="Y939" s="43"/>
      <c r="Z939" s="42"/>
    </row>
    <row r="940" spans="1:26" ht="11.25" customHeight="1" x14ac:dyDescent="0.2">
      <c r="A940" s="1">
        <f>Ohjesivu!$C$2</f>
        <v>0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7"/>
      <c r="R940" s="7"/>
      <c r="S940" s="7"/>
      <c r="T940" s="6"/>
      <c r="U940" s="6"/>
      <c r="V940" s="7"/>
      <c r="W940" s="1"/>
      <c r="X940" s="42"/>
      <c r="Y940" s="43"/>
      <c r="Z940" s="42"/>
    </row>
    <row r="941" spans="1:26" ht="11.25" customHeight="1" x14ac:dyDescent="0.2">
      <c r="A941" s="1">
        <f>Ohjesivu!$C$2</f>
        <v>0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7"/>
      <c r="R941" s="7"/>
      <c r="S941" s="7"/>
      <c r="T941" s="6"/>
      <c r="U941" s="6"/>
      <c r="V941" s="7"/>
      <c r="W941" s="1"/>
      <c r="X941" s="42"/>
      <c r="Y941" s="43"/>
      <c r="Z941" s="42"/>
    </row>
    <row r="942" spans="1:26" ht="11.25" customHeight="1" x14ac:dyDescent="0.2">
      <c r="A942" s="1">
        <f>Ohjesivu!$C$2</f>
        <v>0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7"/>
      <c r="R942" s="7"/>
      <c r="S942" s="7"/>
      <c r="T942" s="6"/>
      <c r="U942" s="6"/>
      <c r="V942" s="7"/>
      <c r="W942" s="1"/>
      <c r="X942" s="42"/>
      <c r="Y942" s="43"/>
      <c r="Z942" s="42"/>
    </row>
    <row r="943" spans="1:26" ht="11.25" customHeight="1" x14ac:dyDescent="0.2">
      <c r="A943" s="1">
        <f>Ohjesivu!$C$2</f>
        <v>0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7"/>
      <c r="R943" s="7"/>
      <c r="S943" s="7"/>
      <c r="T943" s="6"/>
      <c r="U943" s="6"/>
      <c r="V943" s="7"/>
      <c r="W943" s="1"/>
      <c r="X943" s="42"/>
      <c r="Y943" s="43"/>
      <c r="Z943" s="42"/>
    </row>
    <row r="944" spans="1:26" ht="11.25" customHeight="1" x14ac:dyDescent="0.2">
      <c r="A944" s="1">
        <f>Ohjesivu!$C$2</f>
        <v>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7"/>
      <c r="R944" s="7"/>
      <c r="S944" s="7"/>
      <c r="T944" s="6"/>
      <c r="U944" s="6"/>
      <c r="V944" s="7"/>
      <c r="W944" s="1"/>
      <c r="X944" s="42"/>
      <c r="Y944" s="43"/>
      <c r="Z944" s="42"/>
    </row>
    <row r="945" spans="1:26" ht="11.25" customHeight="1" x14ac:dyDescent="0.2">
      <c r="A945" s="1">
        <f>Ohjesivu!$C$2</f>
        <v>0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7"/>
      <c r="R945" s="7"/>
      <c r="S945" s="7"/>
      <c r="T945" s="6"/>
      <c r="U945" s="6"/>
      <c r="V945" s="7"/>
      <c r="W945" s="1"/>
      <c r="X945" s="42"/>
      <c r="Y945" s="43"/>
      <c r="Z945" s="42"/>
    </row>
    <row r="946" spans="1:26" ht="11.25" customHeight="1" x14ac:dyDescent="0.2">
      <c r="A946" s="1">
        <f>Ohjesivu!$C$2</f>
        <v>0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7"/>
      <c r="R946" s="7"/>
      <c r="S946" s="7"/>
      <c r="T946" s="6"/>
      <c r="U946" s="6"/>
      <c r="V946" s="7"/>
      <c r="W946" s="1"/>
      <c r="X946" s="42"/>
      <c r="Y946" s="43"/>
      <c r="Z946" s="42"/>
    </row>
    <row r="947" spans="1:26" ht="11.25" customHeight="1" x14ac:dyDescent="0.2">
      <c r="A947" s="1">
        <f>Ohjesivu!$C$2</f>
        <v>0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7"/>
      <c r="R947" s="7"/>
      <c r="S947" s="7"/>
      <c r="T947" s="6"/>
      <c r="U947" s="6"/>
      <c r="V947" s="7"/>
      <c r="W947" s="1"/>
      <c r="X947" s="42"/>
      <c r="Y947" s="43"/>
      <c r="Z947" s="42"/>
    </row>
    <row r="948" spans="1:26" ht="11.25" customHeight="1" x14ac:dyDescent="0.2">
      <c r="A948" s="1">
        <f>Ohjesivu!$C$2</f>
        <v>0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7"/>
      <c r="R948" s="7"/>
      <c r="S948" s="7"/>
      <c r="T948" s="6"/>
      <c r="U948" s="6"/>
      <c r="V948" s="7"/>
      <c r="W948" s="1"/>
      <c r="X948" s="42"/>
      <c r="Y948" s="43"/>
      <c r="Z948" s="42"/>
    </row>
    <row r="949" spans="1:26" ht="11.25" customHeight="1" x14ac:dyDescent="0.2">
      <c r="A949" s="1">
        <f>Ohjesivu!$C$2</f>
        <v>0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7"/>
      <c r="R949" s="7"/>
      <c r="S949" s="7"/>
      <c r="T949" s="6"/>
      <c r="U949" s="6"/>
      <c r="V949" s="7"/>
      <c r="W949" s="1"/>
      <c r="X949" s="42"/>
      <c r="Y949" s="43"/>
      <c r="Z949" s="42"/>
    </row>
    <row r="950" spans="1:26" ht="11.25" customHeight="1" x14ac:dyDescent="0.2">
      <c r="A950" s="1">
        <f>Ohjesivu!$C$2</f>
        <v>0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7"/>
      <c r="R950" s="7"/>
      <c r="S950" s="7"/>
      <c r="T950" s="6"/>
      <c r="U950" s="6"/>
      <c r="V950" s="7"/>
      <c r="W950" s="1"/>
      <c r="X950" s="42"/>
      <c r="Y950" s="43"/>
      <c r="Z950" s="42"/>
    </row>
    <row r="951" spans="1:26" ht="11.25" customHeight="1" x14ac:dyDescent="0.2">
      <c r="A951" s="1">
        <f>Ohjesivu!$C$2</f>
        <v>0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7"/>
      <c r="R951" s="7"/>
      <c r="S951" s="7"/>
      <c r="T951" s="6"/>
      <c r="U951" s="6"/>
      <c r="V951" s="7"/>
      <c r="W951" s="1"/>
      <c r="X951" s="42"/>
      <c r="Y951" s="43"/>
      <c r="Z951" s="42"/>
    </row>
    <row r="952" spans="1:26" ht="11.25" customHeight="1" x14ac:dyDescent="0.2">
      <c r="A952" s="1">
        <f>Ohjesivu!$C$2</f>
        <v>0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7"/>
      <c r="R952" s="7"/>
      <c r="S952" s="7"/>
      <c r="T952" s="6"/>
      <c r="U952" s="6"/>
      <c r="V952" s="7"/>
      <c r="W952" s="1"/>
      <c r="X952" s="42"/>
      <c r="Y952" s="43"/>
      <c r="Z952" s="42"/>
    </row>
    <row r="953" spans="1:26" ht="11.25" customHeight="1" x14ac:dyDescent="0.2">
      <c r="A953" s="1">
        <f>Ohjesivu!$C$2</f>
        <v>0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7"/>
      <c r="R953" s="7"/>
      <c r="S953" s="7"/>
      <c r="T953" s="6"/>
      <c r="U953" s="6"/>
      <c r="V953" s="7"/>
      <c r="W953" s="1"/>
      <c r="X953" s="42"/>
      <c r="Y953" s="43"/>
      <c r="Z953" s="42"/>
    </row>
    <row r="954" spans="1:26" ht="11.25" customHeight="1" x14ac:dyDescent="0.2">
      <c r="A954" s="1">
        <f>Ohjesivu!$C$2</f>
        <v>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7"/>
      <c r="R954" s="7"/>
      <c r="S954" s="7"/>
      <c r="T954" s="6"/>
      <c r="U954" s="6"/>
      <c r="V954" s="7"/>
      <c r="W954" s="1"/>
      <c r="X954" s="42"/>
      <c r="Y954" s="43"/>
      <c r="Z954" s="42"/>
    </row>
    <row r="955" spans="1:26" ht="11.25" customHeight="1" x14ac:dyDescent="0.2">
      <c r="A955" s="1">
        <f>Ohjesivu!$C$2</f>
        <v>0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7"/>
      <c r="R955" s="7"/>
      <c r="S955" s="7"/>
      <c r="T955" s="6"/>
      <c r="U955" s="6"/>
      <c r="V955" s="7"/>
      <c r="W955" s="1"/>
      <c r="X955" s="42"/>
      <c r="Y955" s="43"/>
      <c r="Z955" s="42"/>
    </row>
    <row r="956" spans="1:26" ht="11.25" customHeight="1" x14ac:dyDescent="0.2">
      <c r="A956" s="1">
        <f>Ohjesivu!$C$2</f>
        <v>0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7"/>
      <c r="R956" s="7"/>
      <c r="S956" s="7"/>
      <c r="T956" s="6"/>
      <c r="U956" s="6"/>
      <c r="V956" s="7"/>
      <c r="W956" s="1"/>
      <c r="X956" s="42"/>
      <c r="Y956" s="43"/>
      <c r="Z956" s="42"/>
    </row>
    <row r="957" spans="1:26" ht="11.25" customHeight="1" x14ac:dyDescent="0.2">
      <c r="A957" s="1">
        <f>Ohjesivu!$C$2</f>
        <v>0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7"/>
      <c r="R957" s="7"/>
      <c r="S957" s="7"/>
      <c r="T957" s="6"/>
      <c r="U957" s="6"/>
      <c r="V957" s="7"/>
      <c r="W957" s="1"/>
      <c r="X957" s="42"/>
      <c r="Y957" s="43"/>
      <c r="Z957" s="42"/>
    </row>
    <row r="958" spans="1:26" ht="11.25" customHeight="1" x14ac:dyDescent="0.2">
      <c r="A958" s="1">
        <f>Ohjesivu!$C$2</f>
        <v>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7"/>
      <c r="R958" s="7"/>
      <c r="S958" s="7"/>
      <c r="T958" s="6"/>
      <c r="U958" s="6"/>
      <c r="V958" s="7"/>
      <c r="W958" s="1"/>
      <c r="X958" s="42"/>
      <c r="Y958" s="43"/>
      <c r="Z958" s="42"/>
    </row>
    <row r="959" spans="1:26" ht="11.25" customHeight="1" x14ac:dyDescent="0.2">
      <c r="A959" s="1">
        <f>Ohjesivu!$C$2</f>
        <v>0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7"/>
      <c r="R959" s="7"/>
      <c r="S959" s="7"/>
      <c r="T959" s="6"/>
      <c r="U959" s="6"/>
      <c r="V959" s="7"/>
      <c r="W959" s="1"/>
      <c r="X959" s="42"/>
      <c r="Y959" s="43"/>
      <c r="Z959" s="42"/>
    </row>
    <row r="960" spans="1:26" ht="11.25" customHeight="1" x14ac:dyDescent="0.2">
      <c r="A960" s="1">
        <f>Ohjesivu!$C$2</f>
        <v>0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7"/>
      <c r="R960" s="7"/>
      <c r="S960" s="7"/>
      <c r="T960" s="6"/>
      <c r="U960" s="6"/>
      <c r="V960" s="7"/>
      <c r="W960" s="1"/>
      <c r="X960" s="42"/>
      <c r="Y960" s="43"/>
      <c r="Z960" s="42"/>
    </row>
    <row r="961" spans="1:26" ht="11.25" customHeight="1" x14ac:dyDescent="0.2">
      <c r="A961" s="1">
        <f>Ohjesivu!$C$2</f>
        <v>0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7"/>
      <c r="R961" s="7"/>
      <c r="S961" s="7"/>
      <c r="T961" s="6"/>
      <c r="U961" s="6"/>
      <c r="V961" s="7"/>
      <c r="W961" s="1"/>
      <c r="X961" s="42"/>
      <c r="Y961" s="43"/>
      <c r="Z961" s="42"/>
    </row>
    <row r="962" spans="1:26" ht="11.25" customHeight="1" x14ac:dyDescent="0.2">
      <c r="A962" s="1">
        <f>Ohjesivu!$C$2</f>
        <v>0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7"/>
      <c r="R962" s="7"/>
      <c r="S962" s="7"/>
      <c r="T962" s="6"/>
      <c r="U962" s="6"/>
      <c r="V962" s="7"/>
      <c r="W962" s="1"/>
      <c r="X962" s="42"/>
      <c r="Y962" s="43"/>
      <c r="Z962" s="42"/>
    </row>
    <row r="963" spans="1:26" ht="11.25" customHeight="1" x14ac:dyDescent="0.2">
      <c r="A963" s="1">
        <f>Ohjesivu!$C$2</f>
        <v>0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7"/>
      <c r="R963" s="7"/>
      <c r="S963" s="7"/>
      <c r="T963" s="6"/>
      <c r="U963" s="6"/>
      <c r="V963" s="7"/>
      <c r="W963" s="1"/>
      <c r="X963" s="42"/>
      <c r="Y963" s="43"/>
      <c r="Z963" s="42"/>
    </row>
    <row r="964" spans="1:26" ht="11.25" customHeight="1" x14ac:dyDescent="0.2">
      <c r="A964" s="1">
        <f>Ohjesivu!$C$2</f>
        <v>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7"/>
      <c r="R964" s="7"/>
      <c r="S964" s="7"/>
      <c r="T964" s="6"/>
      <c r="U964" s="6"/>
      <c r="V964" s="7"/>
      <c r="W964" s="1"/>
      <c r="X964" s="42"/>
      <c r="Y964" s="43"/>
      <c r="Z964" s="42"/>
    </row>
  </sheetData>
  <phoneticPr fontId="18" type="noConversion"/>
  <pageMargins left="0.7" right="0.7" top="0.75" bottom="0.75" header="0.3" footer="0.3"/>
  <pageSetup paperSize="9" orientation="portrait" r:id="rId1"/>
  <customProperties>
    <customPr name="EpmWorksheetKeyString_GUID" r:id="rId2"/>
  </customProperties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kyllä/ei" error="Valitse kyllä/ei" promptTitle="Valitse kyllä/ei" prompt="Valitse kyllä/ei" xr:uid="{00000000-0002-0000-0200-000002000000}">
          <x14:formula1>
            <xm:f>Valikot!$E$2:$E$3</xm:f>
          </x14:formula1>
          <xm:sqref>I105:I112 I37:I42 I50 I56 I59:I83 G4:H964 T4:T964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200-000000000000}">
          <x14:formula1>
            <xm:f>Valikot!$C$2:$C$4</xm:f>
          </x14:formula1>
          <xm:sqref>D4:D964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200-000003000000}">
          <x14:formula1>
            <xm:f>Valikot!$F$2:$F$19</xm:f>
          </x14:formula1>
          <xm:sqref>M4:M964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200-000004000000}">
          <x14:formula1>
            <xm:f>Valikot!$G$2:$G$72</xm:f>
          </x14:formula1>
          <xm:sqref>N4:N964</xm:sqref>
        </x14:dataValidation>
        <x14:dataValidation type="list" errorStyle="information" allowBlank="1" showInputMessage="1" showErrorMessage="1" errorTitle="Valitse poistotapa" error="Valitse poistotapa" promptTitle="Valitse poistotapa" prompt="Valitse poistotapa" xr:uid="{00000000-0002-0000-0200-000005000000}">
          <x14:formula1>
            <xm:f>Valikot!$H$2:$H$4</xm:f>
          </x14:formula1>
          <xm:sqref>W4:W964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200-000001000000}">
          <x14:formula1>
            <xm:f>Valikot!$D$2:$D$9</xm:f>
          </x14:formula1>
          <xm:sqref>E4:E964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3"/>
  <dimension ref="A1:W1000"/>
  <sheetViews>
    <sheetView topLeftCell="K25" workbookViewId="0">
      <selection activeCell="U74" sqref="U74"/>
    </sheetView>
  </sheetViews>
  <sheetFormatPr defaultColWidth="9.140625" defaultRowHeight="11.25" customHeight="1" x14ac:dyDescent="0.2"/>
  <cols>
    <col min="1" max="1" width="16.7109375" style="2" customWidth="1"/>
    <col min="2" max="2" width="16.85546875" style="2" customWidth="1"/>
    <col min="3" max="3" width="47.42578125" style="2" customWidth="1"/>
    <col min="4" max="4" width="20.5703125" style="2" customWidth="1"/>
    <col min="5" max="5" width="26.42578125" style="2" customWidth="1"/>
    <col min="6" max="9" width="19.28515625" style="2" customWidth="1"/>
    <col min="10" max="12" width="19.7109375" style="2" customWidth="1"/>
    <col min="13" max="17" width="19.42578125" style="2" customWidth="1"/>
    <col min="18" max="19" width="18.140625" style="3" customWidth="1"/>
    <col min="20" max="20" width="26.28515625" style="4" customWidth="1"/>
    <col min="21" max="21" width="26.5703125" style="3" customWidth="1"/>
    <col min="22" max="22" width="15.28515625" style="10" customWidth="1"/>
    <col min="23" max="23" width="14.140625" style="2" customWidth="1"/>
    <col min="24" max="16384" width="9.140625" style="2"/>
  </cols>
  <sheetData>
    <row r="1" spans="1:23" ht="18.75" x14ac:dyDescent="0.3">
      <c r="A1" s="39" t="s">
        <v>150</v>
      </c>
      <c r="G1" s="40" t="s">
        <v>147</v>
      </c>
    </row>
    <row r="2" spans="1:23" ht="11.25" customHeight="1" x14ac:dyDescent="0.2">
      <c r="F2" s="25"/>
      <c r="G2" s="25"/>
      <c r="H2" s="25"/>
      <c r="I2" s="25"/>
    </row>
    <row r="3" spans="1:23" s="11" customFormat="1" ht="38.25" x14ac:dyDescent="0.2">
      <c r="A3" s="31" t="s">
        <v>13</v>
      </c>
      <c r="B3" s="31" t="s">
        <v>17</v>
      </c>
      <c r="C3" s="31" t="s">
        <v>20</v>
      </c>
      <c r="D3" s="31" t="s">
        <v>94</v>
      </c>
      <c r="E3" s="31" t="s">
        <v>23</v>
      </c>
      <c r="F3" s="31" t="s">
        <v>26</v>
      </c>
      <c r="G3" s="11" t="s">
        <v>96</v>
      </c>
      <c r="H3" s="31" t="s">
        <v>97</v>
      </c>
      <c r="I3" s="31" t="s">
        <v>35</v>
      </c>
      <c r="J3" s="31" t="s">
        <v>38</v>
      </c>
      <c r="K3" s="11" t="s">
        <v>42</v>
      </c>
      <c r="L3" s="11" t="s">
        <v>45</v>
      </c>
      <c r="M3" s="31" t="s">
        <v>48</v>
      </c>
      <c r="N3" s="31" t="s">
        <v>51</v>
      </c>
      <c r="O3" s="11" t="s">
        <v>99</v>
      </c>
      <c r="P3" s="31" t="s">
        <v>57</v>
      </c>
      <c r="Q3" s="11" t="s">
        <v>60</v>
      </c>
      <c r="R3" s="33" t="s">
        <v>100</v>
      </c>
      <c r="S3" s="33" t="s">
        <v>102</v>
      </c>
      <c r="T3" s="34" t="s">
        <v>104</v>
      </c>
      <c r="U3" s="35" t="s">
        <v>106</v>
      </c>
      <c r="V3" s="12" t="s">
        <v>1922</v>
      </c>
      <c r="W3" s="57" t="s">
        <v>1921</v>
      </c>
    </row>
    <row r="4" spans="1:23" s="1" customFormat="1" ht="11.25" customHeight="1" x14ac:dyDescent="0.2">
      <c r="A4" s="1" t="s">
        <v>317</v>
      </c>
      <c r="B4" s="55">
        <v>12225</v>
      </c>
      <c r="C4" s="1" t="s">
        <v>1453</v>
      </c>
      <c r="D4" s="1" t="s">
        <v>186</v>
      </c>
      <c r="E4" s="1" t="s">
        <v>187</v>
      </c>
      <c r="F4" s="1" t="s">
        <v>196</v>
      </c>
      <c r="H4" s="1" t="s">
        <v>181</v>
      </c>
      <c r="I4" s="1" t="s">
        <v>181</v>
      </c>
      <c r="J4" s="1" t="s">
        <v>1444</v>
      </c>
      <c r="K4" s="1" t="s">
        <v>1572</v>
      </c>
      <c r="M4" s="1">
        <v>1</v>
      </c>
      <c r="N4" s="27" t="s">
        <v>249</v>
      </c>
      <c r="O4" s="1" t="s">
        <v>299</v>
      </c>
      <c r="P4" s="1" t="s">
        <v>430</v>
      </c>
      <c r="R4" s="6">
        <v>43983</v>
      </c>
      <c r="S4" s="6" t="s">
        <v>1443</v>
      </c>
      <c r="T4" s="1">
        <v>12225</v>
      </c>
      <c r="U4" s="1">
        <v>10000</v>
      </c>
      <c r="V4" s="6">
        <v>45077</v>
      </c>
    </row>
    <row r="5" spans="1:23" s="1" customFormat="1" ht="11.25" customHeight="1" x14ac:dyDescent="0.2">
      <c r="A5" s="1" t="s">
        <v>317</v>
      </c>
      <c r="B5" s="55">
        <v>12224</v>
      </c>
      <c r="C5" s="1" t="s">
        <v>1454</v>
      </c>
      <c r="D5" s="1" t="s">
        <v>186</v>
      </c>
      <c r="E5" s="1" t="s">
        <v>187</v>
      </c>
      <c r="F5" s="1" t="s">
        <v>196</v>
      </c>
      <c r="H5" s="1" t="s">
        <v>181</v>
      </c>
      <c r="I5" s="1" t="s">
        <v>181</v>
      </c>
      <c r="J5" s="1" t="s">
        <v>1445</v>
      </c>
      <c r="K5" s="1" t="s">
        <v>1572</v>
      </c>
      <c r="M5" s="1">
        <v>1</v>
      </c>
      <c r="N5" s="27" t="s">
        <v>249</v>
      </c>
      <c r="O5" s="1" t="s">
        <v>299</v>
      </c>
      <c r="P5" s="1" t="s">
        <v>430</v>
      </c>
      <c r="R5" s="6">
        <v>43983</v>
      </c>
      <c r="S5" s="6" t="s">
        <v>1443</v>
      </c>
      <c r="T5" s="1">
        <v>12224</v>
      </c>
      <c r="U5" s="1">
        <v>10000</v>
      </c>
      <c r="V5" s="6">
        <v>45077</v>
      </c>
    </row>
    <row r="6" spans="1:23" s="1" customFormat="1" ht="11.25" customHeight="1" x14ac:dyDescent="0.2">
      <c r="A6" s="1" t="s">
        <v>317</v>
      </c>
      <c r="B6" s="55">
        <v>12223</v>
      </c>
      <c r="C6" s="1" t="s">
        <v>1455</v>
      </c>
      <c r="D6" s="1" t="s">
        <v>186</v>
      </c>
      <c r="E6" s="1" t="s">
        <v>187</v>
      </c>
      <c r="F6" s="1" t="s">
        <v>196</v>
      </c>
      <c r="H6" s="1" t="s">
        <v>181</v>
      </c>
      <c r="I6" s="1" t="s">
        <v>181</v>
      </c>
      <c r="J6" s="1" t="s">
        <v>1446</v>
      </c>
      <c r="K6" s="1" t="s">
        <v>1572</v>
      </c>
      <c r="M6" s="1">
        <v>1</v>
      </c>
      <c r="N6" s="27" t="s">
        <v>249</v>
      </c>
      <c r="O6" s="1" t="s">
        <v>299</v>
      </c>
      <c r="P6" s="1" t="s">
        <v>430</v>
      </c>
      <c r="R6" s="6">
        <v>43983</v>
      </c>
      <c r="S6" s="6" t="s">
        <v>1443</v>
      </c>
      <c r="T6" s="1">
        <v>12223</v>
      </c>
      <c r="U6" s="1">
        <v>10000</v>
      </c>
      <c r="V6" s="6">
        <v>45077</v>
      </c>
    </row>
    <row r="7" spans="1:23" s="1" customFormat="1" ht="11.25" customHeight="1" x14ac:dyDescent="0.2">
      <c r="A7" s="1" t="s">
        <v>317</v>
      </c>
      <c r="B7" s="55">
        <v>11563</v>
      </c>
      <c r="C7" s="1" t="s">
        <v>1456</v>
      </c>
      <c r="D7" s="1" t="s">
        <v>186</v>
      </c>
      <c r="E7" s="1" t="s">
        <v>187</v>
      </c>
      <c r="F7" s="1" t="s">
        <v>196</v>
      </c>
      <c r="H7" s="1" t="s">
        <v>181</v>
      </c>
      <c r="I7" s="1" t="s">
        <v>181</v>
      </c>
      <c r="J7" s="1" t="s">
        <v>1447</v>
      </c>
      <c r="K7" s="1" t="s">
        <v>1572</v>
      </c>
      <c r="M7" s="1">
        <v>1</v>
      </c>
      <c r="N7" s="27" t="s">
        <v>249</v>
      </c>
      <c r="O7" s="1" t="s">
        <v>299</v>
      </c>
      <c r="P7" s="1" t="s">
        <v>430</v>
      </c>
      <c r="R7" s="6">
        <v>43770</v>
      </c>
      <c r="S7" s="6" t="s">
        <v>1443</v>
      </c>
      <c r="T7" s="1">
        <v>11563</v>
      </c>
      <c r="U7" s="1">
        <v>0</v>
      </c>
      <c r="V7" s="6">
        <v>44865</v>
      </c>
    </row>
    <row r="8" spans="1:23" s="1" customFormat="1" ht="11.25" customHeight="1" x14ac:dyDescent="0.2">
      <c r="A8" s="1" t="s">
        <v>317</v>
      </c>
      <c r="B8" s="55">
        <v>11562</v>
      </c>
      <c r="C8" s="1" t="s">
        <v>1457</v>
      </c>
      <c r="D8" s="1" t="s">
        <v>186</v>
      </c>
      <c r="E8" s="1" t="s">
        <v>187</v>
      </c>
      <c r="F8" s="1" t="s">
        <v>196</v>
      </c>
      <c r="H8" s="1" t="s">
        <v>181</v>
      </c>
      <c r="I8" s="1" t="s">
        <v>181</v>
      </c>
      <c r="J8" s="1" t="s">
        <v>1448</v>
      </c>
      <c r="K8" s="1" t="s">
        <v>1572</v>
      </c>
      <c r="M8" s="1">
        <v>1</v>
      </c>
      <c r="N8" s="27" t="s">
        <v>249</v>
      </c>
      <c r="O8" s="1" t="s">
        <v>299</v>
      </c>
      <c r="P8" s="1" t="s">
        <v>430</v>
      </c>
      <c r="R8" s="6">
        <v>43770</v>
      </c>
      <c r="S8" s="6" t="s">
        <v>1443</v>
      </c>
      <c r="T8" s="1">
        <v>11562</v>
      </c>
      <c r="U8" s="1">
        <v>0</v>
      </c>
      <c r="V8" s="6">
        <v>44865</v>
      </c>
    </row>
    <row r="9" spans="1:23" s="1" customFormat="1" ht="11.25" customHeight="1" x14ac:dyDescent="0.2">
      <c r="A9" s="1" t="s">
        <v>317</v>
      </c>
      <c r="B9" s="55">
        <v>11561</v>
      </c>
      <c r="C9" s="1" t="s">
        <v>1458</v>
      </c>
      <c r="D9" s="1" t="s">
        <v>186</v>
      </c>
      <c r="E9" s="1" t="s">
        <v>187</v>
      </c>
      <c r="F9" s="1" t="s">
        <v>196</v>
      </c>
      <c r="H9" s="1" t="s">
        <v>181</v>
      </c>
      <c r="I9" s="1" t="s">
        <v>181</v>
      </c>
      <c r="J9" s="1" t="s">
        <v>1449</v>
      </c>
      <c r="K9" s="1" t="s">
        <v>1572</v>
      </c>
      <c r="M9" s="1">
        <v>1</v>
      </c>
      <c r="N9" s="27" t="s">
        <v>249</v>
      </c>
      <c r="O9" s="1" t="s">
        <v>299</v>
      </c>
      <c r="P9" s="1" t="s">
        <v>430</v>
      </c>
      <c r="R9" s="6">
        <v>43770</v>
      </c>
      <c r="S9" s="6" t="s">
        <v>1443</v>
      </c>
      <c r="T9" s="1">
        <v>11561</v>
      </c>
      <c r="U9" s="1">
        <v>0</v>
      </c>
      <c r="V9" s="6">
        <v>44865</v>
      </c>
    </row>
    <row r="10" spans="1:23" s="1" customFormat="1" ht="11.25" customHeight="1" x14ac:dyDescent="0.2">
      <c r="A10" s="1" t="s">
        <v>317</v>
      </c>
      <c r="B10" s="55">
        <v>10016</v>
      </c>
      <c r="C10" s="1" t="s">
        <v>1459</v>
      </c>
      <c r="D10" s="1" t="s">
        <v>186</v>
      </c>
      <c r="E10" s="1" t="s">
        <v>187</v>
      </c>
      <c r="F10" s="1" t="s">
        <v>196</v>
      </c>
      <c r="H10" s="1" t="s">
        <v>181</v>
      </c>
      <c r="I10" s="1" t="s">
        <v>181</v>
      </c>
      <c r="J10" s="1" t="s">
        <v>1450</v>
      </c>
      <c r="K10" s="1" t="s">
        <v>1572</v>
      </c>
      <c r="M10" s="1">
        <v>1</v>
      </c>
      <c r="N10" s="27" t="s">
        <v>249</v>
      </c>
      <c r="O10" s="1" t="s">
        <v>299</v>
      </c>
      <c r="P10" s="1" t="s">
        <v>430</v>
      </c>
      <c r="R10" s="6">
        <v>44440</v>
      </c>
      <c r="S10" s="6" t="s">
        <v>1443</v>
      </c>
      <c r="T10" s="1">
        <v>10016</v>
      </c>
      <c r="U10" s="1">
        <v>0</v>
      </c>
      <c r="V10" s="6">
        <v>44804</v>
      </c>
    </row>
    <row r="11" spans="1:23" s="1" customFormat="1" ht="11.25" customHeight="1" x14ac:dyDescent="0.2">
      <c r="A11" s="1" t="s">
        <v>317</v>
      </c>
      <c r="B11" s="55">
        <v>10015</v>
      </c>
      <c r="C11" s="1" t="s">
        <v>1460</v>
      </c>
      <c r="D11" s="1" t="s">
        <v>186</v>
      </c>
      <c r="E11" s="1" t="s">
        <v>187</v>
      </c>
      <c r="F11" s="1" t="s">
        <v>196</v>
      </c>
      <c r="H11" s="1" t="s">
        <v>181</v>
      </c>
      <c r="I11" s="1" t="s">
        <v>181</v>
      </c>
      <c r="J11" s="1" t="s">
        <v>1451</v>
      </c>
      <c r="K11" s="1" t="s">
        <v>1572</v>
      </c>
      <c r="M11" s="1">
        <v>1</v>
      </c>
      <c r="N11" s="27" t="s">
        <v>249</v>
      </c>
      <c r="O11" s="1" t="s">
        <v>299</v>
      </c>
      <c r="P11" s="1" t="s">
        <v>430</v>
      </c>
      <c r="R11" s="6">
        <v>44440</v>
      </c>
      <c r="S11" s="6" t="s">
        <v>1443</v>
      </c>
      <c r="T11" s="1">
        <v>10015</v>
      </c>
      <c r="U11" s="1">
        <v>0</v>
      </c>
      <c r="V11" s="6">
        <v>44804</v>
      </c>
    </row>
    <row r="12" spans="1:23" s="1" customFormat="1" ht="11.25" customHeight="1" x14ac:dyDescent="0.2">
      <c r="A12" s="1" t="s">
        <v>317</v>
      </c>
      <c r="B12" s="55">
        <v>10014</v>
      </c>
      <c r="C12" s="1" t="s">
        <v>1461</v>
      </c>
      <c r="D12" s="1" t="s">
        <v>186</v>
      </c>
      <c r="E12" s="1" t="s">
        <v>187</v>
      </c>
      <c r="F12" s="1" t="s">
        <v>196</v>
      </c>
      <c r="H12" s="1" t="s">
        <v>181</v>
      </c>
      <c r="I12" s="1" t="s">
        <v>181</v>
      </c>
      <c r="J12" s="1" t="s">
        <v>1452</v>
      </c>
      <c r="K12" s="1" t="s">
        <v>1572</v>
      </c>
      <c r="M12" s="1">
        <v>1</v>
      </c>
      <c r="N12" s="27" t="s">
        <v>249</v>
      </c>
      <c r="O12" s="1" t="s">
        <v>299</v>
      </c>
      <c r="P12" s="1" t="s">
        <v>430</v>
      </c>
      <c r="R12" s="6">
        <v>44440</v>
      </c>
      <c r="S12" s="6" t="s">
        <v>1443</v>
      </c>
      <c r="T12" s="1">
        <v>10014</v>
      </c>
      <c r="U12" s="1">
        <v>0</v>
      </c>
      <c r="V12" s="6">
        <v>44804</v>
      </c>
    </row>
    <row r="13" spans="1:23" s="1" customFormat="1" ht="11.25" customHeight="1" x14ac:dyDescent="0.2">
      <c r="A13" s="1" t="s">
        <v>317</v>
      </c>
      <c r="B13" s="1" t="s">
        <v>1477</v>
      </c>
      <c r="C13" s="1" t="s">
        <v>1462</v>
      </c>
      <c r="D13" s="1" t="s">
        <v>186</v>
      </c>
      <c r="E13" s="1" t="s">
        <v>187</v>
      </c>
      <c r="F13" s="1" t="s">
        <v>202</v>
      </c>
      <c r="H13" s="1" t="s">
        <v>189</v>
      </c>
      <c r="I13" s="1" t="s">
        <v>189</v>
      </c>
      <c r="J13" s="1" t="s">
        <v>1513</v>
      </c>
      <c r="K13" s="1" t="s">
        <v>1569</v>
      </c>
      <c r="M13" s="1">
        <v>1</v>
      </c>
      <c r="N13" s="27" t="s">
        <v>249</v>
      </c>
      <c r="O13" s="1" t="s">
        <v>311</v>
      </c>
      <c r="P13" s="1" t="s">
        <v>430</v>
      </c>
      <c r="R13" s="6">
        <v>44562</v>
      </c>
      <c r="S13" s="6" t="s">
        <v>1573</v>
      </c>
      <c r="T13" s="1">
        <v>13685</v>
      </c>
      <c r="U13" s="1">
        <v>400</v>
      </c>
      <c r="V13" s="6">
        <v>45657</v>
      </c>
    </row>
    <row r="14" spans="1:23" s="1" customFormat="1" ht="11.25" customHeight="1" x14ac:dyDescent="0.2">
      <c r="A14" s="1" t="s">
        <v>317</v>
      </c>
      <c r="B14" s="1" t="s">
        <v>1478</v>
      </c>
      <c r="C14" s="1" t="s">
        <v>1462</v>
      </c>
      <c r="D14" s="1" t="s">
        <v>186</v>
      </c>
      <c r="E14" s="1" t="s">
        <v>187</v>
      </c>
      <c r="F14" s="1" t="s">
        <v>202</v>
      </c>
      <c r="H14" s="1" t="s">
        <v>189</v>
      </c>
      <c r="I14" s="1" t="s">
        <v>189</v>
      </c>
      <c r="J14" s="1" t="s">
        <v>1514</v>
      </c>
      <c r="K14" s="1" t="s">
        <v>1569</v>
      </c>
      <c r="M14" s="1">
        <v>1</v>
      </c>
      <c r="N14" s="27" t="s">
        <v>249</v>
      </c>
      <c r="O14" s="1" t="s">
        <v>311</v>
      </c>
      <c r="P14" s="1" t="s">
        <v>430</v>
      </c>
      <c r="R14" s="6">
        <v>44562</v>
      </c>
      <c r="S14" s="6" t="s">
        <v>1573</v>
      </c>
      <c r="T14" s="1">
        <v>13685</v>
      </c>
      <c r="U14" s="1">
        <v>400</v>
      </c>
      <c r="V14" s="6">
        <v>45657</v>
      </c>
    </row>
    <row r="15" spans="1:23" s="1" customFormat="1" ht="11.25" customHeight="1" x14ac:dyDescent="0.2">
      <c r="A15" s="1" t="s">
        <v>317</v>
      </c>
      <c r="B15" s="1" t="s">
        <v>1479</v>
      </c>
      <c r="C15" s="1" t="s">
        <v>1462</v>
      </c>
      <c r="D15" s="1" t="s">
        <v>186</v>
      </c>
      <c r="E15" s="1" t="s">
        <v>187</v>
      </c>
      <c r="F15" s="1" t="s">
        <v>202</v>
      </c>
      <c r="H15" s="1" t="s">
        <v>189</v>
      </c>
      <c r="I15" s="1" t="s">
        <v>189</v>
      </c>
      <c r="J15" s="55">
        <v>2344230</v>
      </c>
      <c r="K15" s="1" t="s">
        <v>1569</v>
      </c>
      <c r="M15" s="1">
        <v>1</v>
      </c>
      <c r="N15" s="27" t="s">
        <v>249</v>
      </c>
      <c r="O15" s="1" t="s">
        <v>311</v>
      </c>
      <c r="P15" s="1" t="s">
        <v>430</v>
      </c>
      <c r="R15" s="6">
        <v>44562</v>
      </c>
      <c r="S15" s="6" t="s">
        <v>1573</v>
      </c>
      <c r="T15" s="1">
        <v>13685</v>
      </c>
      <c r="U15" s="1">
        <v>400</v>
      </c>
      <c r="V15" s="6">
        <v>45657</v>
      </c>
    </row>
    <row r="16" spans="1:23" s="1" customFormat="1" ht="11.25" customHeight="1" x14ac:dyDescent="0.2">
      <c r="A16" s="1" t="s">
        <v>317</v>
      </c>
      <c r="B16" s="1" t="s">
        <v>1480</v>
      </c>
      <c r="C16" s="1" t="s">
        <v>1462</v>
      </c>
      <c r="D16" s="1" t="s">
        <v>186</v>
      </c>
      <c r="E16" s="1" t="s">
        <v>187</v>
      </c>
      <c r="F16" s="1" t="s">
        <v>202</v>
      </c>
      <c r="H16" s="1" t="s">
        <v>189</v>
      </c>
      <c r="I16" s="1" t="s">
        <v>189</v>
      </c>
      <c r="J16" s="1" t="s">
        <v>1515</v>
      </c>
      <c r="K16" s="1" t="s">
        <v>1569</v>
      </c>
      <c r="M16" s="1">
        <v>1</v>
      </c>
      <c r="N16" s="27" t="s">
        <v>249</v>
      </c>
      <c r="O16" s="1" t="s">
        <v>311</v>
      </c>
      <c r="P16" s="1" t="s">
        <v>430</v>
      </c>
      <c r="R16" s="6">
        <v>44562</v>
      </c>
      <c r="S16" s="6" t="s">
        <v>1573</v>
      </c>
      <c r="T16" s="1">
        <v>13685</v>
      </c>
      <c r="U16" s="1">
        <v>400</v>
      </c>
      <c r="V16" s="6">
        <v>45657</v>
      </c>
    </row>
    <row r="17" spans="1:23" s="1" customFormat="1" ht="11.25" customHeight="1" x14ac:dyDescent="0.2">
      <c r="A17" s="1" t="s">
        <v>317</v>
      </c>
      <c r="B17" s="1" t="s">
        <v>1477</v>
      </c>
      <c r="C17" s="1" t="s">
        <v>1463</v>
      </c>
      <c r="D17" s="1" t="s">
        <v>186</v>
      </c>
      <c r="E17" s="1" t="s">
        <v>187</v>
      </c>
      <c r="F17" s="1" t="s">
        <v>202</v>
      </c>
      <c r="H17" s="1" t="s">
        <v>189</v>
      </c>
      <c r="I17" s="1" t="s">
        <v>189</v>
      </c>
      <c r="J17" s="1" t="s">
        <v>1516</v>
      </c>
      <c r="K17" s="1" t="s">
        <v>1570</v>
      </c>
      <c r="M17" s="1">
        <v>1</v>
      </c>
      <c r="N17" s="27" t="s">
        <v>249</v>
      </c>
      <c r="O17" s="1" t="s">
        <v>311</v>
      </c>
      <c r="P17" s="1" t="s">
        <v>430</v>
      </c>
      <c r="R17" s="6">
        <v>44562</v>
      </c>
      <c r="S17" s="6" t="s">
        <v>1573</v>
      </c>
      <c r="T17" s="1">
        <v>13685</v>
      </c>
      <c r="U17" s="1">
        <v>600</v>
      </c>
      <c r="V17" s="6">
        <v>45657</v>
      </c>
    </row>
    <row r="18" spans="1:23" s="1" customFormat="1" ht="11.25" customHeight="1" x14ac:dyDescent="0.2">
      <c r="A18" s="1" t="s">
        <v>317</v>
      </c>
      <c r="B18" s="1" t="s">
        <v>1478</v>
      </c>
      <c r="C18" s="1" t="s">
        <v>1464</v>
      </c>
      <c r="D18" s="1" t="s">
        <v>186</v>
      </c>
      <c r="E18" s="1" t="s">
        <v>187</v>
      </c>
      <c r="F18" s="1" t="s">
        <v>202</v>
      </c>
      <c r="H18" s="1" t="s">
        <v>189</v>
      </c>
      <c r="I18" s="1" t="s">
        <v>189</v>
      </c>
      <c r="J18" s="1" t="s">
        <v>1517</v>
      </c>
      <c r="K18" s="1" t="s">
        <v>1571</v>
      </c>
      <c r="M18" s="1">
        <v>1</v>
      </c>
      <c r="N18" s="27" t="s">
        <v>249</v>
      </c>
      <c r="O18" s="1" t="s">
        <v>311</v>
      </c>
      <c r="P18" s="1" t="s">
        <v>430</v>
      </c>
      <c r="R18" s="6">
        <v>44562</v>
      </c>
      <c r="S18" s="6" t="s">
        <v>1573</v>
      </c>
      <c r="T18" s="1">
        <v>13685</v>
      </c>
      <c r="U18" s="1">
        <v>600</v>
      </c>
      <c r="V18" s="6">
        <v>45657</v>
      </c>
    </row>
    <row r="19" spans="1:23" s="1" customFormat="1" ht="11.25" customHeight="1" x14ac:dyDescent="0.2">
      <c r="A19" s="1" t="s">
        <v>317</v>
      </c>
      <c r="B19" s="1" t="s">
        <v>1479</v>
      </c>
      <c r="C19" s="1" t="s">
        <v>1464</v>
      </c>
      <c r="D19" s="1" t="s">
        <v>186</v>
      </c>
      <c r="E19" s="1" t="s">
        <v>187</v>
      </c>
      <c r="F19" s="1" t="s">
        <v>202</v>
      </c>
      <c r="H19" s="1" t="s">
        <v>189</v>
      </c>
      <c r="I19" s="1" t="s">
        <v>189</v>
      </c>
      <c r="J19" s="1" t="s">
        <v>1518</v>
      </c>
      <c r="K19" s="1" t="s">
        <v>1571</v>
      </c>
      <c r="M19" s="1">
        <v>1</v>
      </c>
      <c r="N19" s="27" t="s">
        <v>249</v>
      </c>
      <c r="O19" s="1" t="s">
        <v>311</v>
      </c>
      <c r="P19" s="1" t="s">
        <v>430</v>
      </c>
      <c r="R19" s="6">
        <v>44562</v>
      </c>
      <c r="S19" s="6" t="s">
        <v>1573</v>
      </c>
      <c r="T19" s="1">
        <v>13685</v>
      </c>
      <c r="U19" s="1">
        <v>600</v>
      </c>
      <c r="V19" s="6">
        <v>45657</v>
      </c>
    </row>
    <row r="20" spans="1:23" s="1" customFormat="1" ht="11.25" customHeight="1" x14ac:dyDescent="0.2">
      <c r="A20" s="1" t="s">
        <v>317</v>
      </c>
      <c r="B20" s="1" t="s">
        <v>1480</v>
      </c>
      <c r="C20" s="1" t="s">
        <v>1464</v>
      </c>
      <c r="D20" s="1" t="s">
        <v>186</v>
      </c>
      <c r="E20" s="1" t="s">
        <v>187</v>
      </c>
      <c r="F20" s="1" t="s">
        <v>202</v>
      </c>
      <c r="H20" s="1" t="s">
        <v>189</v>
      </c>
      <c r="I20" s="1" t="s">
        <v>189</v>
      </c>
      <c r="J20" s="1" t="s">
        <v>1519</v>
      </c>
      <c r="K20" s="1" t="s">
        <v>1571</v>
      </c>
      <c r="M20" s="1">
        <v>1</v>
      </c>
      <c r="N20" s="27" t="s">
        <v>249</v>
      </c>
      <c r="O20" s="1" t="s">
        <v>311</v>
      </c>
      <c r="P20" s="1" t="s">
        <v>430</v>
      </c>
      <c r="R20" s="6">
        <v>44562</v>
      </c>
      <c r="S20" s="6" t="s">
        <v>1573</v>
      </c>
      <c r="T20" s="1">
        <v>13685</v>
      </c>
      <c r="U20" s="1">
        <v>600</v>
      </c>
      <c r="V20" s="6">
        <v>45657</v>
      </c>
    </row>
    <row r="21" spans="1:23" s="1" customFormat="1" ht="11.25" customHeight="1" x14ac:dyDescent="0.2">
      <c r="A21" s="1" t="s">
        <v>317</v>
      </c>
      <c r="B21" s="1" t="s">
        <v>1481</v>
      </c>
      <c r="C21" s="1" t="s">
        <v>1465</v>
      </c>
      <c r="D21" s="1" t="s">
        <v>186</v>
      </c>
      <c r="E21" s="1" t="s">
        <v>187</v>
      </c>
      <c r="F21" s="1" t="s">
        <v>202</v>
      </c>
      <c r="H21" s="1" t="s">
        <v>189</v>
      </c>
      <c r="I21" s="1" t="s">
        <v>189</v>
      </c>
      <c r="J21" s="1" t="s">
        <v>1520</v>
      </c>
      <c r="K21" s="1" t="s">
        <v>1571</v>
      </c>
      <c r="M21" s="1">
        <v>1</v>
      </c>
      <c r="N21" s="27" t="s">
        <v>249</v>
      </c>
      <c r="O21" s="1" t="s">
        <v>311</v>
      </c>
      <c r="P21" s="1" t="s">
        <v>430</v>
      </c>
      <c r="R21" s="6">
        <v>44470</v>
      </c>
      <c r="S21" s="6" t="s">
        <v>1573</v>
      </c>
      <c r="T21" s="1">
        <v>13564</v>
      </c>
      <c r="U21" s="1">
        <v>350</v>
      </c>
      <c r="V21" s="6">
        <v>45565</v>
      </c>
    </row>
    <row r="22" spans="1:23" s="1" customFormat="1" ht="11.25" customHeight="1" x14ac:dyDescent="0.2">
      <c r="A22" s="1" t="s">
        <v>317</v>
      </c>
      <c r="B22" s="1" t="s">
        <v>1482</v>
      </c>
      <c r="C22" s="1" t="s">
        <v>1462</v>
      </c>
      <c r="D22" s="1" t="s">
        <v>186</v>
      </c>
      <c r="E22" s="1" t="s">
        <v>187</v>
      </c>
      <c r="F22" s="1" t="s">
        <v>202</v>
      </c>
      <c r="H22" s="1" t="s">
        <v>189</v>
      </c>
      <c r="I22" s="1" t="s">
        <v>189</v>
      </c>
      <c r="J22" s="1" t="s">
        <v>1521</v>
      </c>
      <c r="K22" s="1" t="s">
        <v>1569</v>
      </c>
      <c r="M22" s="1">
        <v>1</v>
      </c>
      <c r="N22" s="27" t="s">
        <v>249</v>
      </c>
      <c r="O22" s="1" t="s">
        <v>311</v>
      </c>
      <c r="P22" s="1" t="s">
        <v>430</v>
      </c>
      <c r="R22" s="6">
        <v>44378</v>
      </c>
      <c r="S22" s="6" t="s">
        <v>1573</v>
      </c>
      <c r="T22" s="1">
        <v>13298</v>
      </c>
      <c r="U22" s="1">
        <v>250</v>
      </c>
      <c r="V22" s="6">
        <v>45473</v>
      </c>
    </row>
    <row r="23" spans="1:23" s="1" customFormat="1" ht="11.25" customHeight="1" x14ac:dyDescent="0.2">
      <c r="A23" s="1" t="s">
        <v>317</v>
      </c>
      <c r="B23" s="1" t="s">
        <v>1482</v>
      </c>
      <c r="C23" s="1" t="s">
        <v>1466</v>
      </c>
      <c r="D23" s="1" t="s">
        <v>186</v>
      </c>
      <c r="E23" s="1" t="s">
        <v>187</v>
      </c>
      <c r="F23" s="1" t="s">
        <v>202</v>
      </c>
      <c r="H23" s="1" t="s">
        <v>189</v>
      </c>
      <c r="I23" s="1" t="s">
        <v>189</v>
      </c>
      <c r="J23" s="1" t="s">
        <v>1522</v>
      </c>
      <c r="K23" s="1" t="s">
        <v>1571</v>
      </c>
      <c r="M23" s="1">
        <v>1</v>
      </c>
      <c r="N23" s="27" t="s">
        <v>249</v>
      </c>
      <c r="O23" s="1" t="s">
        <v>311</v>
      </c>
      <c r="P23" s="1" t="s">
        <v>430</v>
      </c>
      <c r="R23" s="6">
        <v>44378</v>
      </c>
      <c r="S23" s="6" t="s">
        <v>1573</v>
      </c>
      <c r="T23" s="1">
        <v>13298</v>
      </c>
      <c r="U23" s="1">
        <v>500</v>
      </c>
      <c r="V23" s="6">
        <v>45473</v>
      </c>
    </row>
    <row r="24" spans="1:23" s="1" customFormat="1" ht="11.25" customHeight="1" x14ac:dyDescent="0.2">
      <c r="A24" s="1" t="s">
        <v>317</v>
      </c>
      <c r="B24" s="1" t="s">
        <v>1483</v>
      </c>
      <c r="C24" s="1" t="s">
        <v>1465</v>
      </c>
      <c r="D24" s="1" t="s">
        <v>186</v>
      </c>
      <c r="E24" s="1" t="s">
        <v>187</v>
      </c>
      <c r="F24" s="1" t="s">
        <v>202</v>
      </c>
      <c r="H24" s="1" t="s">
        <v>189</v>
      </c>
      <c r="I24" s="1" t="s">
        <v>189</v>
      </c>
      <c r="J24" s="1" t="s">
        <v>1523</v>
      </c>
      <c r="K24" s="1" t="s">
        <v>1571</v>
      </c>
      <c r="M24" s="1">
        <v>1</v>
      </c>
      <c r="N24" s="27" t="s">
        <v>249</v>
      </c>
      <c r="O24" s="1" t="s">
        <v>311</v>
      </c>
      <c r="P24" s="1" t="s">
        <v>430</v>
      </c>
      <c r="R24" s="6">
        <v>44287</v>
      </c>
      <c r="S24" s="6" t="s">
        <v>1573</v>
      </c>
      <c r="T24" s="1">
        <v>13053</v>
      </c>
      <c r="U24" s="1">
        <v>400</v>
      </c>
      <c r="V24" s="6">
        <v>45382</v>
      </c>
    </row>
    <row r="25" spans="1:23" s="1" customFormat="1" ht="11.25" customHeight="1" x14ac:dyDescent="0.2">
      <c r="A25" s="1" t="s">
        <v>317</v>
      </c>
      <c r="B25" s="1" t="s">
        <v>1484</v>
      </c>
      <c r="C25" s="1" t="s">
        <v>1467</v>
      </c>
      <c r="D25" s="1" t="s">
        <v>186</v>
      </c>
      <c r="E25" s="1" t="s">
        <v>187</v>
      </c>
      <c r="F25" s="1" t="s">
        <v>202</v>
      </c>
      <c r="H25" s="1" t="s">
        <v>189</v>
      </c>
      <c r="I25" s="1" t="s">
        <v>189</v>
      </c>
      <c r="J25" s="1" t="s">
        <v>1524</v>
      </c>
      <c r="K25" s="1" t="s">
        <v>1571</v>
      </c>
      <c r="M25" s="1">
        <v>1</v>
      </c>
      <c r="N25" s="27" t="s">
        <v>249</v>
      </c>
      <c r="O25" s="1" t="s">
        <v>311</v>
      </c>
      <c r="P25" s="1" t="s">
        <v>430</v>
      </c>
      <c r="R25" s="6">
        <v>44197</v>
      </c>
      <c r="S25" s="6" t="s">
        <v>1573</v>
      </c>
      <c r="T25" s="1">
        <v>12727</v>
      </c>
      <c r="U25" s="1">
        <v>340</v>
      </c>
      <c r="V25" s="6">
        <v>45291</v>
      </c>
    </row>
    <row r="26" spans="1:23" s="1" customFormat="1" ht="11.25" customHeight="1" x14ac:dyDescent="0.2">
      <c r="A26" s="1" t="s">
        <v>317</v>
      </c>
      <c r="B26" s="1" t="s">
        <v>1485</v>
      </c>
      <c r="C26" s="1" t="s">
        <v>1468</v>
      </c>
      <c r="D26" s="1" t="s">
        <v>186</v>
      </c>
      <c r="E26" s="1" t="s">
        <v>187</v>
      </c>
      <c r="F26" s="1" t="s">
        <v>202</v>
      </c>
      <c r="H26" s="1" t="s">
        <v>189</v>
      </c>
      <c r="I26" s="1" t="s">
        <v>189</v>
      </c>
      <c r="J26" s="1" t="s">
        <v>1525</v>
      </c>
      <c r="K26" s="1" t="s">
        <v>1571</v>
      </c>
      <c r="M26" s="1">
        <v>1</v>
      </c>
      <c r="N26" s="27" t="s">
        <v>249</v>
      </c>
      <c r="O26" s="1" t="s">
        <v>311</v>
      </c>
      <c r="P26" s="1" t="s">
        <v>430</v>
      </c>
      <c r="R26" s="6">
        <v>44197</v>
      </c>
      <c r="S26" s="6" t="s">
        <v>1573</v>
      </c>
      <c r="T26" s="1">
        <v>12605</v>
      </c>
      <c r="U26" s="1">
        <v>340</v>
      </c>
      <c r="V26" s="6">
        <v>45291</v>
      </c>
    </row>
    <row r="27" spans="1:23" s="1" customFormat="1" ht="11.25" customHeight="1" x14ac:dyDescent="0.2">
      <c r="A27" s="1" t="s">
        <v>317</v>
      </c>
      <c r="B27" s="1" t="s">
        <v>1486</v>
      </c>
      <c r="C27" s="1" t="s">
        <v>1469</v>
      </c>
      <c r="D27" s="1" t="s">
        <v>186</v>
      </c>
      <c r="E27" s="1" t="s">
        <v>187</v>
      </c>
      <c r="F27" s="1" t="s">
        <v>202</v>
      </c>
      <c r="H27" s="1" t="s">
        <v>189</v>
      </c>
      <c r="I27" s="1" t="s">
        <v>189</v>
      </c>
      <c r="J27" s="1" t="s">
        <v>1526</v>
      </c>
      <c r="K27" s="1" t="s">
        <v>1571</v>
      </c>
      <c r="M27" s="1">
        <v>1</v>
      </c>
      <c r="N27" s="27" t="s">
        <v>249</v>
      </c>
      <c r="O27" s="1" t="s">
        <v>311</v>
      </c>
      <c r="P27" s="1" t="s">
        <v>430</v>
      </c>
      <c r="R27" s="6">
        <v>44105</v>
      </c>
      <c r="S27" s="6" t="s">
        <v>1573</v>
      </c>
      <c r="T27" s="1">
        <v>12367</v>
      </c>
      <c r="U27" s="1">
        <v>260</v>
      </c>
      <c r="V27" s="6">
        <v>45199</v>
      </c>
    </row>
    <row r="28" spans="1:23" ht="11.25" customHeight="1" x14ac:dyDescent="0.2">
      <c r="A28" s="1" t="s">
        <v>317</v>
      </c>
      <c r="B28" s="1" t="s">
        <v>1487</v>
      </c>
      <c r="C28" s="1" t="s">
        <v>1462</v>
      </c>
      <c r="D28" s="1" t="s">
        <v>186</v>
      </c>
      <c r="E28" s="1" t="s">
        <v>187</v>
      </c>
      <c r="F28" s="1" t="s">
        <v>202</v>
      </c>
      <c r="G28" s="1"/>
      <c r="H28" s="1" t="s">
        <v>189</v>
      </c>
      <c r="I28" s="1" t="s">
        <v>189</v>
      </c>
      <c r="J28" s="1" t="s">
        <v>1527</v>
      </c>
      <c r="K28" s="1" t="s">
        <v>1569</v>
      </c>
      <c r="L28" s="1"/>
      <c r="M28" s="1">
        <v>1</v>
      </c>
      <c r="N28" s="27" t="s">
        <v>249</v>
      </c>
      <c r="O28" s="1" t="s">
        <v>311</v>
      </c>
      <c r="P28" s="1" t="s">
        <v>430</v>
      </c>
      <c r="Q28" s="1"/>
      <c r="R28" s="6">
        <v>44013</v>
      </c>
      <c r="S28" s="6" t="s">
        <v>1573</v>
      </c>
      <c r="T28" s="1">
        <v>12318</v>
      </c>
      <c r="U28" s="1">
        <v>150</v>
      </c>
      <c r="V28" s="6">
        <v>45107</v>
      </c>
      <c r="W28" s="43"/>
    </row>
    <row r="29" spans="1:23" ht="11.25" customHeight="1" x14ac:dyDescent="0.2">
      <c r="A29" s="1" t="s">
        <v>317</v>
      </c>
      <c r="B29" s="1" t="s">
        <v>1487</v>
      </c>
      <c r="C29" s="1" t="s">
        <v>1469</v>
      </c>
      <c r="D29" s="1" t="s">
        <v>186</v>
      </c>
      <c r="E29" s="1" t="s">
        <v>187</v>
      </c>
      <c r="F29" s="1" t="s">
        <v>202</v>
      </c>
      <c r="G29" s="1"/>
      <c r="H29" s="1" t="s">
        <v>189</v>
      </c>
      <c r="I29" s="1" t="s">
        <v>189</v>
      </c>
      <c r="J29" s="1" t="s">
        <v>1528</v>
      </c>
      <c r="K29" s="1" t="s">
        <v>1571</v>
      </c>
      <c r="L29" s="1"/>
      <c r="M29" s="1">
        <v>1</v>
      </c>
      <c r="N29" s="27" t="s">
        <v>249</v>
      </c>
      <c r="O29" s="1" t="s">
        <v>311</v>
      </c>
      <c r="P29" s="1" t="s">
        <v>430</v>
      </c>
      <c r="Q29" s="1"/>
      <c r="R29" s="6">
        <v>44013</v>
      </c>
      <c r="S29" s="6" t="s">
        <v>1573</v>
      </c>
      <c r="T29" s="1">
        <v>12318</v>
      </c>
      <c r="U29" s="1">
        <v>180</v>
      </c>
      <c r="V29" s="6">
        <v>45107</v>
      </c>
      <c r="W29" s="43"/>
    </row>
    <row r="30" spans="1:23" ht="11.25" customHeight="1" x14ac:dyDescent="0.2">
      <c r="A30" s="1" t="s">
        <v>317</v>
      </c>
      <c r="B30" s="1" t="s">
        <v>1488</v>
      </c>
      <c r="C30" s="1" t="s">
        <v>1462</v>
      </c>
      <c r="D30" s="1" t="s">
        <v>186</v>
      </c>
      <c r="E30" s="1" t="s">
        <v>187</v>
      </c>
      <c r="F30" s="1" t="s">
        <v>202</v>
      </c>
      <c r="G30" s="1"/>
      <c r="H30" s="1" t="s">
        <v>189</v>
      </c>
      <c r="I30" s="1" t="s">
        <v>189</v>
      </c>
      <c r="J30" s="1" t="s">
        <v>1529</v>
      </c>
      <c r="K30" s="1" t="s">
        <v>1569</v>
      </c>
      <c r="L30" s="1"/>
      <c r="M30" s="1">
        <v>1</v>
      </c>
      <c r="N30" s="27" t="s">
        <v>249</v>
      </c>
      <c r="O30" s="1" t="s">
        <v>311</v>
      </c>
      <c r="P30" s="1" t="s">
        <v>430</v>
      </c>
      <c r="Q30" s="1"/>
      <c r="R30" s="6">
        <v>44013</v>
      </c>
      <c r="S30" s="6" t="s">
        <v>1573</v>
      </c>
      <c r="T30" s="1">
        <v>12237</v>
      </c>
      <c r="U30" s="1">
        <v>150</v>
      </c>
      <c r="V30" s="6">
        <v>45107</v>
      </c>
      <c r="W30" s="43"/>
    </row>
    <row r="31" spans="1:23" ht="11.25" customHeight="1" x14ac:dyDescent="0.2">
      <c r="A31" s="1" t="s">
        <v>317</v>
      </c>
      <c r="B31" s="1" t="s">
        <v>1488</v>
      </c>
      <c r="C31" s="1" t="s">
        <v>1470</v>
      </c>
      <c r="D31" s="1" t="s">
        <v>186</v>
      </c>
      <c r="E31" s="1" t="s">
        <v>187</v>
      </c>
      <c r="F31" s="1" t="s">
        <v>202</v>
      </c>
      <c r="G31" s="1"/>
      <c r="H31" s="1" t="s">
        <v>189</v>
      </c>
      <c r="I31" s="1" t="s">
        <v>189</v>
      </c>
      <c r="J31" s="1" t="s">
        <v>1530</v>
      </c>
      <c r="K31" s="1" t="s">
        <v>1570</v>
      </c>
      <c r="L31" s="1"/>
      <c r="M31" s="1">
        <v>1</v>
      </c>
      <c r="N31" s="27" t="s">
        <v>249</v>
      </c>
      <c r="O31" s="1" t="s">
        <v>311</v>
      </c>
      <c r="P31" s="1" t="s">
        <v>430</v>
      </c>
      <c r="Q31" s="1"/>
      <c r="R31" s="6">
        <v>44013</v>
      </c>
      <c r="S31" s="6" t="s">
        <v>1573</v>
      </c>
      <c r="T31" s="1">
        <v>12237</v>
      </c>
      <c r="U31" s="1">
        <v>180</v>
      </c>
      <c r="V31" s="6">
        <v>45107</v>
      </c>
      <c r="W31" s="43"/>
    </row>
    <row r="32" spans="1:23" ht="11.25" customHeight="1" x14ac:dyDescent="0.2">
      <c r="A32" s="1" t="s">
        <v>317</v>
      </c>
      <c r="B32" s="1" t="s">
        <v>1489</v>
      </c>
      <c r="C32" s="1" t="s">
        <v>1471</v>
      </c>
      <c r="D32" s="1" t="s">
        <v>186</v>
      </c>
      <c r="E32" s="1" t="s">
        <v>187</v>
      </c>
      <c r="F32" s="1" t="s">
        <v>202</v>
      </c>
      <c r="G32" s="1"/>
      <c r="H32" s="1" t="s">
        <v>189</v>
      </c>
      <c r="I32" s="1" t="s">
        <v>189</v>
      </c>
      <c r="J32" s="1" t="s">
        <v>1531</v>
      </c>
      <c r="K32" s="1" t="s">
        <v>1571</v>
      </c>
      <c r="L32" s="1"/>
      <c r="M32" s="1">
        <v>1</v>
      </c>
      <c r="N32" s="27" t="s">
        <v>249</v>
      </c>
      <c r="O32" s="1" t="s">
        <v>311</v>
      </c>
      <c r="P32" s="1" t="s">
        <v>430</v>
      </c>
      <c r="Q32" s="1"/>
      <c r="R32" s="6">
        <v>44013</v>
      </c>
      <c r="S32" s="6" t="s">
        <v>1573</v>
      </c>
      <c r="T32" s="1">
        <v>12194</v>
      </c>
      <c r="U32" s="1">
        <v>180</v>
      </c>
      <c r="V32" s="6">
        <v>45107</v>
      </c>
      <c r="W32" s="43"/>
    </row>
    <row r="33" spans="1:23" ht="11.25" customHeight="1" x14ac:dyDescent="0.2">
      <c r="A33" s="1" t="s">
        <v>317</v>
      </c>
      <c r="B33" s="1" t="s">
        <v>1490</v>
      </c>
      <c r="C33" s="1" t="s">
        <v>1471</v>
      </c>
      <c r="D33" s="1" t="s">
        <v>186</v>
      </c>
      <c r="E33" s="1" t="s">
        <v>187</v>
      </c>
      <c r="F33" s="1" t="s">
        <v>202</v>
      </c>
      <c r="G33" s="1"/>
      <c r="H33" s="1" t="s">
        <v>189</v>
      </c>
      <c r="I33" s="1" t="s">
        <v>189</v>
      </c>
      <c r="J33" s="1" t="s">
        <v>1532</v>
      </c>
      <c r="K33" s="1" t="s">
        <v>1571</v>
      </c>
      <c r="L33" s="1"/>
      <c r="M33" s="1">
        <v>1</v>
      </c>
      <c r="N33" s="27" t="s">
        <v>249</v>
      </c>
      <c r="O33" s="1" t="s">
        <v>311</v>
      </c>
      <c r="P33" s="1" t="s">
        <v>430</v>
      </c>
      <c r="Q33" s="1"/>
      <c r="R33" s="6">
        <v>44013</v>
      </c>
      <c r="S33" s="6" t="s">
        <v>1573</v>
      </c>
      <c r="T33" s="1">
        <v>12194</v>
      </c>
      <c r="U33" s="1">
        <v>180</v>
      </c>
      <c r="V33" s="6">
        <v>45107</v>
      </c>
      <c r="W33" s="43"/>
    </row>
    <row r="34" spans="1:23" ht="11.25" customHeight="1" x14ac:dyDescent="0.2">
      <c r="A34" s="1" t="s">
        <v>317</v>
      </c>
      <c r="B34" s="1" t="s">
        <v>1491</v>
      </c>
      <c r="C34" s="1" t="s">
        <v>1471</v>
      </c>
      <c r="D34" s="1" t="s">
        <v>186</v>
      </c>
      <c r="E34" s="1" t="s">
        <v>187</v>
      </c>
      <c r="F34" s="1" t="s">
        <v>202</v>
      </c>
      <c r="G34" s="1"/>
      <c r="H34" s="1" t="s">
        <v>189</v>
      </c>
      <c r="I34" s="1" t="s">
        <v>189</v>
      </c>
      <c r="J34" s="1" t="s">
        <v>1533</v>
      </c>
      <c r="K34" s="1" t="s">
        <v>1571</v>
      </c>
      <c r="L34" s="1"/>
      <c r="M34" s="1">
        <v>1</v>
      </c>
      <c r="N34" s="27" t="s">
        <v>249</v>
      </c>
      <c r="O34" s="1" t="s">
        <v>311</v>
      </c>
      <c r="P34" s="1" t="s">
        <v>430</v>
      </c>
      <c r="Q34" s="1"/>
      <c r="R34" s="6">
        <v>44013</v>
      </c>
      <c r="S34" s="6" t="s">
        <v>1573</v>
      </c>
      <c r="T34" s="1">
        <v>12194</v>
      </c>
      <c r="U34" s="1">
        <v>180</v>
      </c>
      <c r="V34" s="6">
        <v>45107</v>
      </c>
      <c r="W34" s="43"/>
    </row>
    <row r="35" spans="1:23" ht="11.25" customHeight="1" x14ac:dyDescent="0.2">
      <c r="A35" s="1" t="s">
        <v>317</v>
      </c>
      <c r="B35" s="1" t="s">
        <v>1492</v>
      </c>
      <c r="C35" s="1" t="s">
        <v>1471</v>
      </c>
      <c r="D35" s="1" t="s">
        <v>186</v>
      </c>
      <c r="E35" s="1" t="s">
        <v>187</v>
      </c>
      <c r="F35" s="1" t="s">
        <v>202</v>
      </c>
      <c r="G35" s="1"/>
      <c r="H35" s="1" t="s">
        <v>189</v>
      </c>
      <c r="I35" s="1" t="s">
        <v>189</v>
      </c>
      <c r="J35" s="1" t="s">
        <v>1534</v>
      </c>
      <c r="K35" s="1" t="s">
        <v>1571</v>
      </c>
      <c r="L35" s="1"/>
      <c r="M35" s="1">
        <v>1</v>
      </c>
      <c r="N35" s="27" t="s">
        <v>249</v>
      </c>
      <c r="O35" s="1" t="s">
        <v>311</v>
      </c>
      <c r="P35" s="1" t="s">
        <v>430</v>
      </c>
      <c r="Q35" s="1"/>
      <c r="R35" s="6">
        <v>44013</v>
      </c>
      <c r="S35" s="6" t="s">
        <v>1573</v>
      </c>
      <c r="T35" s="1">
        <v>12194</v>
      </c>
      <c r="U35" s="1">
        <v>180</v>
      </c>
      <c r="V35" s="6">
        <v>45107</v>
      </c>
      <c r="W35" s="43"/>
    </row>
    <row r="36" spans="1:23" ht="11.25" customHeight="1" x14ac:dyDescent="0.2">
      <c r="A36" s="1" t="s">
        <v>317</v>
      </c>
      <c r="B36" s="1" t="s">
        <v>1493</v>
      </c>
      <c r="C36" s="1" t="s">
        <v>1471</v>
      </c>
      <c r="D36" s="1" t="s">
        <v>186</v>
      </c>
      <c r="E36" s="1" t="s">
        <v>187</v>
      </c>
      <c r="F36" s="1" t="s">
        <v>202</v>
      </c>
      <c r="G36" s="1"/>
      <c r="H36" s="1" t="s">
        <v>189</v>
      </c>
      <c r="I36" s="1" t="s">
        <v>189</v>
      </c>
      <c r="J36" s="1" t="s">
        <v>1535</v>
      </c>
      <c r="K36" s="1" t="s">
        <v>1571</v>
      </c>
      <c r="L36" s="1"/>
      <c r="M36" s="1">
        <v>1</v>
      </c>
      <c r="N36" s="27" t="s">
        <v>249</v>
      </c>
      <c r="O36" s="1" t="s">
        <v>311</v>
      </c>
      <c r="P36" s="1" t="s">
        <v>430</v>
      </c>
      <c r="Q36" s="1"/>
      <c r="R36" s="6">
        <v>44013</v>
      </c>
      <c r="S36" s="6" t="s">
        <v>1573</v>
      </c>
      <c r="T36" s="1">
        <v>12194</v>
      </c>
      <c r="U36" s="1">
        <v>180</v>
      </c>
      <c r="V36" s="6">
        <v>45107</v>
      </c>
      <c r="W36" s="43"/>
    </row>
    <row r="37" spans="1:23" ht="11.25" customHeight="1" x14ac:dyDescent="0.2">
      <c r="A37" s="1" t="s">
        <v>317</v>
      </c>
      <c r="B37" s="1" t="s">
        <v>1494</v>
      </c>
      <c r="C37" s="1" t="s">
        <v>1462</v>
      </c>
      <c r="D37" s="1" t="s">
        <v>186</v>
      </c>
      <c r="E37" s="1" t="s">
        <v>187</v>
      </c>
      <c r="F37" s="1" t="s">
        <v>202</v>
      </c>
      <c r="G37" s="1"/>
      <c r="H37" s="1" t="s">
        <v>189</v>
      </c>
      <c r="I37" s="1" t="s">
        <v>189</v>
      </c>
      <c r="J37" s="1" t="s">
        <v>1536</v>
      </c>
      <c r="K37" s="1" t="s">
        <v>1569</v>
      </c>
      <c r="L37" s="1"/>
      <c r="M37" s="1">
        <v>1</v>
      </c>
      <c r="N37" s="27" t="s">
        <v>249</v>
      </c>
      <c r="O37" s="1" t="s">
        <v>311</v>
      </c>
      <c r="P37" s="1" t="s">
        <v>430</v>
      </c>
      <c r="Q37" s="1"/>
      <c r="R37" s="6">
        <v>43831</v>
      </c>
      <c r="S37" s="6" t="s">
        <v>1573</v>
      </c>
      <c r="T37" s="1">
        <v>11810</v>
      </c>
      <c r="U37" s="1">
        <v>0</v>
      </c>
      <c r="V37" s="6">
        <v>44926</v>
      </c>
      <c r="W37" s="1"/>
    </row>
    <row r="38" spans="1:23" ht="11.25" customHeight="1" x14ac:dyDescent="0.2">
      <c r="A38" s="1" t="s">
        <v>317</v>
      </c>
      <c r="B38" s="1" t="s">
        <v>1495</v>
      </c>
      <c r="C38" s="1" t="s">
        <v>1462</v>
      </c>
      <c r="D38" s="1" t="s">
        <v>186</v>
      </c>
      <c r="E38" s="1" t="s">
        <v>187</v>
      </c>
      <c r="F38" s="1" t="s">
        <v>202</v>
      </c>
      <c r="G38" s="1"/>
      <c r="H38" s="1" t="s">
        <v>189</v>
      </c>
      <c r="I38" s="1" t="s">
        <v>189</v>
      </c>
      <c r="J38" s="1" t="s">
        <v>1537</v>
      </c>
      <c r="K38" s="1" t="s">
        <v>1569</v>
      </c>
      <c r="L38" s="1"/>
      <c r="M38" s="1">
        <v>1</v>
      </c>
      <c r="N38" s="27" t="s">
        <v>249</v>
      </c>
      <c r="O38" s="1" t="s">
        <v>311</v>
      </c>
      <c r="P38" s="1" t="s">
        <v>430</v>
      </c>
      <c r="Q38" s="1"/>
      <c r="R38" s="6">
        <v>43831</v>
      </c>
      <c r="S38" s="6" t="s">
        <v>1573</v>
      </c>
      <c r="T38" s="1">
        <v>11810</v>
      </c>
      <c r="U38" s="1">
        <v>0</v>
      </c>
      <c r="V38" s="6">
        <v>44926</v>
      </c>
      <c r="W38" s="1"/>
    </row>
    <row r="39" spans="1:23" ht="11.25" customHeight="1" x14ac:dyDescent="0.2">
      <c r="A39" s="1" t="s">
        <v>317</v>
      </c>
      <c r="B39" s="1" t="s">
        <v>1496</v>
      </c>
      <c r="C39" s="1" t="s">
        <v>1462</v>
      </c>
      <c r="D39" s="1" t="s">
        <v>186</v>
      </c>
      <c r="E39" s="1" t="s">
        <v>187</v>
      </c>
      <c r="F39" s="1" t="s">
        <v>202</v>
      </c>
      <c r="G39" s="1"/>
      <c r="H39" s="1" t="s">
        <v>189</v>
      </c>
      <c r="I39" s="1" t="s">
        <v>189</v>
      </c>
      <c r="J39" s="1" t="s">
        <v>1538</v>
      </c>
      <c r="K39" s="1" t="s">
        <v>1569</v>
      </c>
      <c r="L39" s="1"/>
      <c r="M39" s="1">
        <v>1</v>
      </c>
      <c r="N39" s="27" t="s">
        <v>249</v>
      </c>
      <c r="O39" s="1" t="s">
        <v>311</v>
      </c>
      <c r="P39" s="1" t="s">
        <v>430</v>
      </c>
      <c r="Q39" s="1"/>
      <c r="R39" s="6">
        <v>43831</v>
      </c>
      <c r="S39" s="6" t="s">
        <v>1573</v>
      </c>
      <c r="T39" s="1">
        <v>11810</v>
      </c>
      <c r="U39" s="1">
        <v>0</v>
      </c>
      <c r="V39" s="6">
        <v>44926</v>
      </c>
      <c r="W39" s="1"/>
    </row>
    <row r="40" spans="1:23" ht="11.25" customHeight="1" x14ac:dyDescent="0.2">
      <c r="A40" s="1" t="s">
        <v>317</v>
      </c>
      <c r="B40" s="1" t="s">
        <v>1497</v>
      </c>
      <c r="C40" s="1" t="s">
        <v>1462</v>
      </c>
      <c r="D40" s="1" t="s">
        <v>186</v>
      </c>
      <c r="E40" s="1" t="s">
        <v>187</v>
      </c>
      <c r="F40" s="1" t="s">
        <v>202</v>
      </c>
      <c r="G40" s="1"/>
      <c r="H40" s="1" t="s">
        <v>189</v>
      </c>
      <c r="I40" s="1" t="s">
        <v>189</v>
      </c>
      <c r="J40" s="1" t="s">
        <v>1539</v>
      </c>
      <c r="K40" s="1" t="s">
        <v>1569</v>
      </c>
      <c r="L40" s="1"/>
      <c r="M40" s="1">
        <v>1</v>
      </c>
      <c r="N40" s="27" t="s">
        <v>249</v>
      </c>
      <c r="O40" s="1" t="s">
        <v>311</v>
      </c>
      <c r="P40" s="1" t="s">
        <v>430</v>
      </c>
      <c r="Q40" s="1"/>
      <c r="R40" s="6">
        <v>43831</v>
      </c>
      <c r="S40" s="6" t="s">
        <v>1573</v>
      </c>
      <c r="T40" s="1">
        <v>11810</v>
      </c>
      <c r="U40" s="1">
        <v>0</v>
      </c>
      <c r="V40" s="6">
        <v>44926</v>
      </c>
      <c r="W40" s="1"/>
    </row>
    <row r="41" spans="1:23" ht="11.25" customHeight="1" x14ac:dyDescent="0.2">
      <c r="A41" s="1" t="s">
        <v>317</v>
      </c>
      <c r="B41" s="1" t="s">
        <v>1498</v>
      </c>
      <c r="C41" s="1" t="s">
        <v>1462</v>
      </c>
      <c r="D41" s="1" t="s">
        <v>186</v>
      </c>
      <c r="E41" s="1" t="s">
        <v>187</v>
      </c>
      <c r="F41" s="1" t="s">
        <v>202</v>
      </c>
      <c r="G41" s="1"/>
      <c r="H41" s="1" t="s">
        <v>189</v>
      </c>
      <c r="I41" s="1" t="s">
        <v>189</v>
      </c>
      <c r="J41" s="1" t="s">
        <v>1540</v>
      </c>
      <c r="K41" s="1" t="s">
        <v>1569</v>
      </c>
      <c r="L41" s="1"/>
      <c r="M41" s="1">
        <v>1</v>
      </c>
      <c r="N41" s="27" t="s">
        <v>249</v>
      </c>
      <c r="O41" s="1" t="s">
        <v>311</v>
      </c>
      <c r="P41" s="1" t="s">
        <v>430</v>
      </c>
      <c r="Q41" s="1"/>
      <c r="R41" s="6">
        <v>43831</v>
      </c>
      <c r="S41" s="6" t="s">
        <v>1573</v>
      </c>
      <c r="T41" s="1">
        <v>11810</v>
      </c>
      <c r="U41" s="1">
        <v>0</v>
      </c>
      <c r="V41" s="6">
        <v>44926</v>
      </c>
      <c r="W41" s="1"/>
    </row>
    <row r="42" spans="1:23" ht="11.25" customHeight="1" x14ac:dyDescent="0.2">
      <c r="A42" s="1" t="s">
        <v>317</v>
      </c>
      <c r="B42" s="1" t="s">
        <v>1499</v>
      </c>
      <c r="C42" s="1" t="s">
        <v>1462</v>
      </c>
      <c r="D42" s="1" t="s">
        <v>186</v>
      </c>
      <c r="E42" s="1" t="s">
        <v>187</v>
      </c>
      <c r="F42" s="1" t="s">
        <v>202</v>
      </c>
      <c r="G42" s="1"/>
      <c r="H42" s="1" t="s">
        <v>189</v>
      </c>
      <c r="I42" s="1" t="s">
        <v>189</v>
      </c>
      <c r="J42" s="1" t="s">
        <v>1541</v>
      </c>
      <c r="K42" s="1" t="s">
        <v>1569</v>
      </c>
      <c r="L42" s="1"/>
      <c r="M42" s="1">
        <v>1</v>
      </c>
      <c r="N42" s="27" t="s">
        <v>249</v>
      </c>
      <c r="O42" s="1" t="s">
        <v>311</v>
      </c>
      <c r="P42" s="1" t="s">
        <v>430</v>
      </c>
      <c r="Q42" s="1"/>
      <c r="R42" s="6">
        <v>43831</v>
      </c>
      <c r="S42" s="6" t="s">
        <v>1573</v>
      </c>
      <c r="T42" s="1">
        <v>11810</v>
      </c>
      <c r="U42" s="1">
        <v>0</v>
      </c>
      <c r="V42" s="6">
        <v>44926</v>
      </c>
      <c r="W42" s="1"/>
    </row>
    <row r="43" spans="1:23" ht="11.25" customHeight="1" x14ac:dyDescent="0.2">
      <c r="A43" s="1" t="s">
        <v>317</v>
      </c>
      <c r="B43" s="1" t="s">
        <v>1500</v>
      </c>
      <c r="C43" s="1" t="s">
        <v>1462</v>
      </c>
      <c r="D43" s="1" t="s">
        <v>186</v>
      </c>
      <c r="E43" s="1" t="s">
        <v>187</v>
      </c>
      <c r="F43" s="1" t="s">
        <v>202</v>
      </c>
      <c r="G43" s="1"/>
      <c r="H43" s="1" t="s">
        <v>189</v>
      </c>
      <c r="I43" s="1" t="s">
        <v>189</v>
      </c>
      <c r="J43" s="1" t="s">
        <v>1542</v>
      </c>
      <c r="K43" s="1" t="s">
        <v>1569</v>
      </c>
      <c r="L43" s="1"/>
      <c r="M43" s="1">
        <v>1</v>
      </c>
      <c r="N43" s="27" t="s">
        <v>249</v>
      </c>
      <c r="O43" s="1" t="s">
        <v>311</v>
      </c>
      <c r="P43" s="1" t="s">
        <v>430</v>
      </c>
      <c r="Q43" s="1"/>
      <c r="R43" s="6">
        <v>43831</v>
      </c>
      <c r="S43" s="6" t="s">
        <v>1573</v>
      </c>
      <c r="T43" s="1">
        <v>11810</v>
      </c>
      <c r="U43" s="1">
        <v>0</v>
      </c>
      <c r="V43" s="6">
        <v>44926</v>
      </c>
      <c r="W43" s="1"/>
    </row>
    <row r="44" spans="1:23" ht="11.25" customHeight="1" x14ac:dyDescent="0.2">
      <c r="A44" s="1" t="s">
        <v>317</v>
      </c>
      <c r="B44" s="1" t="s">
        <v>1501</v>
      </c>
      <c r="C44" s="1" t="s">
        <v>1462</v>
      </c>
      <c r="D44" s="1" t="s">
        <v>186</v>
      </c>
      <c r="E44" s="1" t="s">
        <v>187</v>
      </c>
      <c r="F44" s="1" t="s">
        <v>202</v>
      </c>
      <c r="G44" s="1"/>
      <c r="H44" s="1" t="s">
        <v>189</v>
      </c>
      <c r="I44" s="1" t="s">
        <v>189</v>
      </c>
      <c r="J44" s="1" t="s">
        <v>1543</v>
      </c>
      <c r="K44" s="1" t="s">
        <v>1569</v>
      </c>
      <c r="L44" s="1"/>
      <c r="M44" s="1">
        <v>1</v>
      </c>
      <c r="N44" s="27" t="s">
        <v>249</v>
      </c>
      <c r="O44" s="1" t="s">
        <v>311</v>
      </c>
      <c r="P44" s="1" t="s">
        <v>430</v>
      </c>
      <c r="Q44" s="1"/>
      <c r="R44" s="6">
        <v>43831</v>
      </c>
      <c r="S44" s="6" t="s">
        <v>1573</v>
      </c>
      <c r="T44" s="1">
        <v>11810</v>
      </c>
      <c r="U44" s="1">
        <v>0</v>
      </c>
      <c r="V44" s="6">
        <v>44926</v>
      </c>
      <c r="W44" s="1"/>
    </row>
    <row r="45" spans="1:23" ht="11.25" customHeight="1" x14ac:dyDescent="0.2">
      <c r="A45" s="1" t="s">
        <v>317</v>
      </c>
      <c r="B45" s="1" t="s">
        <v>1502</v>
      </c>
      <c r="C45" s="1" t="s">
        <v>1470</v>
      </c>
      <c r="D45" s="1" t="s">
        <v>186</v>
      </c>
      <c r="E45" s="1" t="s">
        <v>187</v>
      </c>
      <c r="F45" s="1" t="s">
        <v>202</v>
      </c>
      <c r="G45" s="1"/>
      <c r="H45" s="1" t="s">
        <v>189</v>
      </c>
      <c r="I45" s="1" t="s">
        <v>189</v>
      </c>
      <c r="J45" s="1" t="s">
        <v>1544</v>
      </c>
      <c r="K45" s="1" t="s">
        <v>1570</v>
      </c>
      <c r="L45" s="1"/>
      <c r="M45" s="1">
        <v>1</v>
      </c>
      <c r="N45" s="27" t="s">
        <v>249</v>
      </c>
      <c r="O45" s="1" t="s">
        <v>311</v>
      </c>
      <c r="P45" s="1" t="s">
        <v>430</v>
      </c>
      <c r="Q45" s="1"/>
      <c r="R45" s="6">
        <v>43831</v>
      </c>
      <c r="S45" s="6" t="s">
        <v>1573</v>
      </c>
      <c r="T45" s="1">
        <v>11810</v>
      </c>
      <c r="U45" s="1">
        <v>0</v>
      </c>
      <c r="V45" s="6">
        <v>44926</v>
      </c>
      <c r="W45" s="1"/>
    </row>
    <row r="46" spans="1:23" ht="11.25" customHeight="1" x14ac:dyDescent="0.2">
      <c r="A46" s="1" t="s">
        <v>317</v>
      </c>
      <c r="B46" s="1" t="s">
        <v>1494</v>
      </c>
      <c r="C46" s="1" t="s">
        <v>1470</v>
      </c>
      <c r="D46" s="1" t="s">
        <v>186</v>
      </c>
      <c r="E46" s="1" t="s">
        <v>187</v>
      </c>
      <c r="F46" s="1" t="s">
        <v>202</v>
      </c>
      <c r="G46" s="1"/>
      <c r="H46" s="1" t="s">
        <v>189</v>
      </c>
      <c r="I46" s="1" t="s">
        <v>189</v>
      </c>
      <c r="J46" s="1" t="s">
        <v>1545</v>
      </c>
      <c r="K46" s="1" t="s">
        <v>1570</v>
      </c>
      <c r="L46" s="1"/>
      <c r="M46" s="1">
        <v>1</v>
      </c>
      <c r="N46" s="27" t="s">
        <v>249</v>
      </c>
      <c r="O46" s="1" t="s">
        <v>311</v>
      </c>
      <c r="P46" s="1" t="s">
        <v>430</v>
      </c>
      <c r="Q46" s="1"/>
      <c r="R46" s="6">
        <v>43831</v>
      </c>
      <c r="S46" s="6" t="s">
        <v>1573</v>
      </c>
      <c r="T46" s="1">
        <v>11810</v>
      </c>
      <c r="U46" s="1">
        <v>0</v>
      </c>
      <c r="V46" s="6">
        <v>44926</v>
      </c>
      <c r="W46" s="1"/>
    </row>
    <row r="47" spans="1:23" ht="11.25" customHeight="1" x14ac:dyDescent="0.2">
      <c r="A47" s="1" t="s">
        <v>317</v>
      </c>
      <c r="B47" s="1" t="s">
        <v>1495</v>
      </c>
      <c r="C47" s="1" t="s">
        <v>1470</v>
      </c>
      <c r="D47" s="1" t="s">
        <v>186</v>
      </c>
      <c r="E47" s="1" t="s">
        <v>187</v>
      </c>
      <c r="F47" s="1" t="s">
        <v>202</v>
      </c>
      <c r="G47" s="1"/>
      <c r="H47" s="1" t="s">
        <v>189</v>
      </c>
      <c r="I47" s="1" t="s">
        <v>189</v>
      </c>
      <c r="J47" s="1" t="s">
        <v>1546</v>
      </c>
      <c r="K47" s="1" t="s">
        <v>1570</v>
      </c>
      <c r="L47" s="1"/>
      <c r="M47" s="1">
        <v>1</v>
      </c>
      <c r="N47" s="27" t="s">
        <v>249</v>
      </c>
      <c r="O47" s="1" t="s">
        <v>311</v>
      </c>
      <c r="P47" s="1" t="s">
        <v>430</v>
      </c>
      <c r="Q47" s="1"/>
      <c r="R47" s="6">
        <v>43831</v>
      </c>
      <c r="S47" s="6" t="s">
        <v>1573</v>
      </c>
      <c r="T47" s="1">
        <v>11810</v>
      </c>
      <c r="U47" s="1">
        <v>0</v>
      </c>
      <c r="V47" s="6">
        <v>44926</v>
      </c>
      <c r="W47" s="1"/>
    </row>
    <row r="48" spans="1:23" ht="11.25" customHeight="1" x14ac:dyDescent="0.2">
      <c r="A48" s="1" t="s">
        <v>317</v>
      </c>
      <c r="B48" s="1" t="s">
        <v>1496</v>
      </c>
      <c r="C48" s="1" t="s">
        <v>1472</v>
      </c>
      <c r="D48" s="1" t="s">
        <v>186</v>
      </c>
      <c r="E48" s="1" t="s">
        <v>187</v>
      </c>
      <c r="F48" s="1" t="s">
        <v>202</v>
      </c>
      <c r="G48" s="1"/>
      <c r="H48" s="1" t="s">
        <v>189</v>
      </c>
      <c r="I48" s="1" t="s">
        <v>189</v>
      </c>
      <c r="J48" s="1" t="s">
        <v>1547</v>
      </c>
      <c r="K48" s="1" t="s">
        <v>1571</v>
      </c>
      <c r="L48" s="1"/>
      <c r="M48" s="1">
        <v>1</v>
      </c>
      <c r="N48" s="27" t="s">
        <v>249</v>
      </c>
      <c r="O48" s="1" t="s">
        <v>311</v>
      </c>
      <c r="P48" s="1" t="s">
        <v>430</v>
      </c>
      <c r="Q48" s="1"/>
      <c r="R48" s="6">
        <v>43831</v>
      </c>
      <c r="S48" s="6" t="s">
        <v>1573</v>
      </c>
      <c r="T48" s="1">
        <v>11810</v>
      </c>
      <c r="U48" s="1">
        <v>0</v>
      </c>
      <c r="V48" s="6">
        <v>44926</v>
      </c>
      <c r="W48" s="1"/>
    </row>
    <row r="49" spans="1:23" ht="11.25" customHeight="1" x14ac:dyDescent="0.2">
      <c r="A49" s="1" t="s">
        <v>317</v>
      </c>
      <c r="B49" s="1" t="s">
        <v>1497</v>
      </c>
      <c r="C49" s="1" t="s">
        <v>1472</v>
      </c>
      <c r="D49" s="1" t="s">
        <v>186</v>
      </c>
      <c r="E49" s="1" t="s">
        <v>187</v>
      </c>
      <c r="F49" s="1" t="s">
        <v>202</v>
      </c>
      <c r="G49" s="1"/>
      <c r="H49" s="1" t="s">
        <v>189</v>
      </c>
      <c r="I49" s="1" t="s">
        <v>189</v>
      </c>
      <c r="J49" s="1" t="s">
        <v>1548</v>
      </c>
      <c r="K49" s="1" t="s">
        <v>1571</v>
      </c>
      <c r="L49" s="1"/>
      <c r="M49" s="1">
        <v>1</v>
      </c>
      <c r="N49" s="27" t="s">
        <v>249</v>
      </c>
      <c r="O49" s="1" t="s">
        <v>311</v>
      </c>
      <c r="P49" s="1" t="s">
        <v>430</v>
      </c>
      <c r="Q49" s="1"/>
      <c r="R49" s="6">
        <v>43831</v>
      </c>
      <c r="S49" s="6" t="s">
        <v>1573</v>
      </c>
      <c r="T49" s="1">
        <v>11810</v>
      </c>
      <c r="U49" s="1">
        <v>0</v>
      </c>
      <c r="V49" s="6">
        <v>44926</v>
      </c>
      <c r="W49" s="1"/>
    </row>
    <row r="50" spans="1:23" ht="11.25" customHeight="1" x14ac:dyDescent="0.2">
      <c r="A50" s="1" t="s">
        <v>317</v>
      </c>
      <c r="B50" s="1" t="s">
        <v>1498</v>
      </c>
      <c r="C50" s="1" t="s">
        <v>1472</v>
      </c>
      <c r="D50" s="1" t="s">
        <v>186</v>
      </c>
      <c r="E50" s="1" t="s">
        <v>187</v>
      </c>
      <c r="F50" s="1" t="s">
        <v>202</v>
      </c>
      <c r="G50" s="1"/>
      <c r="H50" s="1" t="s">
        <v>189</v>
      </c>
      <c r="I50" s="1" t="s">
        <v>189</v>
      </c>
      <c r="J50" s="1" t="s">
        <v>1549</v>
      </c>
      <c r="K50" s="1" t="s">
        <v>1571</v>
      </c>
      <c r="L50" s="1"/>
      <c r="M50" s="1">
        <v>1</v>
      </c>
      <c r="N50" s="27" t="s">
        <v>249</v>
      </c>
      <c r="O50" s="1" t="s">
        <v>311</v>
      </c>
      <c r="P50" s="1" t="s">
        <v>430</v>
      </c>
      <c r="Q50" s="1"/>
      <c r="R50" s="6">
        <v>43831</v>
      </c>
      <c r="S50" s="6" t="s">
        <v>1573</v>
      </c>
      <c r="T50" s="1">
        <v>11810</v>
      </c>
      <c r="U50" s="1">
        <v>0</v>
      </c>
      <c r="V50" s="6">
        <v>44926</v>
      </c>
      <c r="W50" s="1"/>
    </row>
    <row r="51" spans="1:23" ht="11.25" customHeight="1" x14ac:dyDescent="0.2">
      <c r="A51" s="1" t="s">
        <v>317</v>
      </c>
      <c r="B51" s="1" t="s">
        <v>1499</v>
      </c>
      <c r="C51" s="1" t="s">
        <v>1472</v>
      </c>
      <c r="D51" s="1" t="s">
        <v>186</v>
      </c>
      <c r="E51" s="1" t="s">
        <v>187</v>
      </c>
      <c r="F51" s="1" t="s">
        <v>202</v>
      </c>
      <c r="G51" s="1"/>
      <c r="H51" s="1" t="s">
        <v>189</v>
      </c>
      <c r="I51" s="1" t="s">
        <v>189</v>
      </c>
      <c r="J51" s="1" t="s">
        <v>1550</v>
      </c>
      <c r="K51" s="1" t="s">
        <v>1571</v>
      </c>
      <c r="L51" s="1"/>
      <c r="M51" s="1">
        <v>1</v>
      </c>
      <c r="N51" s="27" t="s">
        <v>249</v>
      </c>
      <c r="O51" s="1" t="s">
        <v>311</v>
      </c>
      <c r="P51" s="1" t="s">
        <v>430</v>
      </c>
      <c r="Q51" s="1"/>
      <c r="R51" s="6">
        <v>43831</v>
      </c>
      <c r="S51" s="6" t="s">
        <v>1573</v>
      </c>
      <c r="T51" s="1">
        <v>11810</v>
      </c>
      <c r="U51" s="1">
        <v>0</v>
      </c>
      <c r="V51" s="6">
        <v>44926</v>
      </c>
      <c r="W51" s="1"/>
    </row>
    <row r="52" spans="1:23" ht="11.25" customHeight="1" x14ac:dyDescent="0.2">
      <c r="A52" s="1" t="s">
        <v>317</v>
      </c>
      <c r="B52" s="1" t="s">
        <v>1503</v>
      </c>
      <c r="C52" s="1" t="s">
        <v>1472</v>
      </c>
      <c r="D52" s="1" t="s">
        <v>186</v>
      </c>
      <c r="E52" s="1" t="s">
        <v>187</v>
      </c>
      <c r="F52" s="1" t="s">
        <v>202</v>
      </c>
      <c r="G52" s="1"/>
      <c r="H52" s="1" t="s">
        <v>189</v>
      </c>
      <c r="I52" s="1" t="s">
        <v>189</v>
      </c>
      <c r="J52" s="1" t="s">
        <v>1551</v>
      </c>
      <c r="K52" s="1" t="s">
        <v>1571</v>
      </c>
      <c r="L52" s="1"/>
      <c r="M52" s="1">
        <v>1</v>
      </c>
      <c r="N52" s="27" t="s">
        <v>249</v>
      </c>
      <c r="O52" s="1" t="s">
        <v>311</v>
      </c>
      <c r="P52" s="1" t="s">
        <v>430</v>
      </c>
      <c r="Q52" s="1"/>
      <c r="R52" s="6">
        <v>43831</v>
      </c>
      <c r="S52" s="6" t="s">
        <v>1573</v>
      </c>
      <c r="T52" s="1">
        <v>11810</v>
      </c>
      <c r="U52" s="1">
        <v>0</v>
      </c>
      <c r="V52" s="6">
        <v>44926</v>
      </c>
      <c r="W52" s="1"/>
    </row>
    <row r="53" spans="1:23" ht="11.25" customHeight="1" x14ac:dyDescent="0.2">
      <c r="A53" s="1" t="s">
        <v>317</v>
      </c>
      <c r="B53" s="1" t="s">
        <v>1504</v>
      </c>
      <c r="C53" s="1" t="s">
        <v>1472</v>
      </c>
      <c r="D53" s="1" t="s">
        <v>186</v>
      </c>
      <c r="E53" s="1" t="s">
        <v>187</v>
      </c>
      <c r="F53" s="1" t="s">
        <v>202</v>
      </c>
      <c r="G53" s="1"/>
      <c r="H53" s="1" t="s">
        <v>189</v>
      </c>
      <c r="I53" s="1" t="s">
        <v>189</v>
      </c>
      <c r="J53" s="1" t="s">
        <v>1552</v>
      </c>
      <c r="K53" s="1" t="s">
        <v>1571</v>
      </c>
      <c r="L53" s="1"/>
      <c r="M53" s="1">
        <v>1</v>
      </c>
      <c r="N53" s="27" t="s">
        <v>249</v>
      </c>
      <c r="O53" s="1" t="s">
        <v>311</v>
      </c>
      <c r="P53" s="1" t="s">
        <v>430</v>
      </c>
      <c r="Q53" s="1"/>
      <c r="R53" s="6">
        <v>43831</v>
      </c>
      <c r="S53" s="6" t="s">
        <v>1573</v>
      </c>
      <c r="T53" s="1">
        <v>11810</v>
      </c>
      <c r="U53" s="1">
        <v>0</v>
      </c>
      <c r="V53" s="6">
        <v>44926</v>
      </c>
      <c r="W53" s="1"/>
    </row>
    <row r="54" spans="1:23" ht="11.25" customHeight="1" x14ac:dyDescent="0.2">
      <c r="A54" s="1" t="s">
        <v>317</v>
      </c>
      <c r="B54" s="1" t="s">
        <v>1505</v>
      </c>
      <c r="C54" s="1" t="s">
        <v>1467</v>
      </c>
      <c r="D54" s="1" t="s">
        <v>186</v>
      </c>
      <c r="E54" s="1" t="s">
        <v>187</v>
      </c>
      <c r="F54" s="1" t="s">
        <v>202</v>
      </c>
      <c r="G54" s="1"/>
      <c r="H54" s="1" t="s">
        <v>189</v>
      </c>
      <c r="I54" s="1" t="s">
        <v>189</v>
      </c>
      <c r="J54" s="1" t="s">
        <v>1553</v>
      </c>
      <c r="K54" s="1" t="s">
        <v>1571</v>
      </c>
      <c r="L54" s="1"/>
      <c r="M54" s="1">
        <v>1</v>
      </c>
      <c r="N54" s="27" t="s">
        <v>249</v>
      </c>
      <c r="O54" s="1" t="s">
        <v>311</v>
      </c>
      <c r="P54" s="1" t="s">
        <v>430</v>
      </c>
      <c r="Q54" s="1"/>
      <c r="R54" s="6">
        <v>43831</v>
      </c>
      <c r="S54" s="6" t="s">
        <v>1573</v>
      </c>
      <c r="T54" s="1">
        <v>11810</v>
      </c>
      <c r="U54" s="1">
        <v>0</v>
      </c>
      <c r="V54" s="6">
        <v>44926</v>
      </c>
      <c r="W54" s="1"/>
    </row>
    <row r="55" spans="1:23" ht="11.25" customHeight="1" x14ac:dyDescent="0.2">
      <c r="A55" s="1" t="s">
        <v>317</v>
      </c>
      <c r="B55" s="1" t="s">
        <v>1501</v>
      </c>
      <c r="C55" s="1" t="s">
        <v>1467</v>
      </c>
      <c r="D55" s="1" t="s">
        <v>186</v>
      </c>
      <c r="E55" s="1" t="s">
        <v>187</v>
      </c>
      <c r="F55" s="1" t="s">
        <v>202</v>
      </c>
      <c r="G55" s="1"/>
      <c r="H55" s="1" t="s">
        <v>189</v>
      </c>
      <c r="I55" s="1" t="s">
        <v>189</v>
      </c>
      <c r="J55" s="1" t="s">
        <v>1554</v>
      </c>
      <c r="K55" s="1" t="s">
        <v>1571</v>
      </c>
      <c r="L55" s="1"/>
      <c r="M55" s="1">
        <v>1</v>
      </c>
      <c r="N55" s="27" t="s">
        <v>249</v>
      </c>
      <c r="O55" s="1" t="s">
        <v>311</v>
      </c>
      <c r="P55" s="1" t="s">
        <v>430</v>
      </c>
      <c r="Q55" s="1"/>
      <c r="R55" s="6">
        <v>43831</v>
      </c>
      <c r="S55" s="6" t="s">
        <v>1573</v>
      </c>
      <c r="T55" s="1">
        <v>11810</v>
      </c>
      <c r="U55" s="1">
        <v>0</v>
      </c>
      <c r="V55" s="6">
        <v>44926</v>
      </c>
      <c r="W55" s="1"/>
    </row>
    <row r="56" spans="1:23" ht="11.25" customHeight="1" x14ac:dyDescent="0.2">
      <c r="A56" s="1" t="s">
        <v>317</v>
      </c>
      <c r="B56" s="1" t="s">
        <v>1500</v>
      </c>
      <c r="C56" s="1" t="s">
        <v>1473</v>
      </c>
      <c r="D56" s="1" t="s">
        <v>186</v>
      </c>
      <c r="E56" s="1" t="s">
        <v>187</v>
      </c>
      <c r="F56" s="1" t="s">
        <v>202</v>
      </c>
      <c r="G56" s="1"/>
      <c r="H56" s="1" t="s">
        <v>189</v>
      </c>
      <c r="I56" s="1" t="s">
        <v>189</v>
      </c>
      <c r="J56" s="1" t="s">
        <v>1555</v>
      </c>
      <c r="K56" s="1" t="s">
        <v>1570</v>
      </c>
      <c r="L56" s="1"/>
      <c r="M56" s="1">
        <v>1</v>
      </c>
      <c r="N56" s="27" t="s">
        <v>249</v>
      </c>
      <c r="O56" s="1" t="s">
        <v>311</v>
      </c>
      <c r="P56" s="1" t="s">
        <v>430</v>
      </c>
      <c r="Q56" s="1"/>
      <c r="R56" s="6">
        <v>43831</v>
      </c>
      <c r="S56" s="6" t="s">
        <v>1573</v>
      </c>
      <c r="T56" s="1">
        <v>11810</v>
      </c>
      <c r="U56" s="1">
        <v>0</v>
      </c>
      <c r="V56" s="6">
        <v>44926</v>
      </c>
      <c r="W56" s="1"/>
    </row>
    <row r="57" spans="1:23" ht="11.25" customHeight="1" x14ac:dyDescent="0.2">
      <c r="A57" s="1" t="s">
        <v>317</v>
      </c>
      <c r="B57" s="1" t="s">
        <v>1506</v>
      </c>
      <c r="C57" s="1" t="s">
        <v>1462</v>
      </c>
      <c r="D57" s="1" t="s">
        <v>186</v>
      </c>
      <c r="E57" s="1" t="s">
        <v>187</v>
      </c>
      <c r="F57" s="1" t="s">
        <v>202</v>
      </c>
      <c r="G57" s="1"/>
      <c r="H57" s="1" t="s">
        <v>189</v>
      </c>
      <c r="I57" s="1" t="s">
        <v>189</v>
      </c>
      <c r="J57" s="1" t="s">
        <v>1556</v>
      </c>
      <c r="K57" s="1" t="s">
        <v>1569</v>
      </c>
      <c r="L57" s="1"/>
      <c r="M57" s="1">
        <v>1</v>
      </c>
      <c r="N57" s="27" t="s">
        <v>249</v>
      </c>
      <c r="O57" s="1" t="s">
        <v>311</v>
      </c>
      <c r="P57" s="1" t="s">
        <v>430</v>
      </c>
      <c r="Q57" s="1"/>
      <c r="R57" s="6">
        <v>43831</v>
      </c>
      <c r="S57" s="6" t="s">
        <v>1573</v>
      </c>
      <c r="T57" s="1">
        <v>11651</v>
      </c>
      <c r="U57" s="1">
        <v>0</v>
      </c>
      <c r="V57" s="6">
        <v>44926</v>
      </c>
      <c r="W57" s="1"/>
    </row>
    <row r="58" spans="1:23" ht="11.25" customHeight="1" x14ac:dyDescent="0.2">
      <c r="A58" s="1" t="s">
        <v>317</v>
      </c>
      <c r="B58" s="1" t="s">
        <v>1506</v>
      </c>
      <c r="C58" s="1" t="s">
        <v>1473</v>
      </c>
      <c r="D58" s="1" t="s">
        <v>186</v>
      </c>
      <c r="E58" s="1" t="s">
        <v>187</v>
      </c>
      <c r="F58" s="1" t="s">
        <v>202</v>
      </c>
      <c r="G58" s="1"/>
      <c r="H58" s="1" t="s">
        <v>189</v>
      </c>
      <c r="I58" s="1" t="s">
        <v>189</v>
      </c>
      <c r="J58" s="1" t="s">
        <v>1557</v>
      </c>
      <c r="K58" s="1" t="s">
        <v>1570</v>
      </c>
      <c r="L58" s="1"/>
      <c r="M58" s="1">
        <v>1</v>
      </c>
      <c r="N58" s="27" t="s">
        <v>249</v>
      </c>
      <c r="O58" s="1" t="s">
        <v>311</v>
      </c>
      <c r="P58" s="1" t="s">
        <v>430</v>
      </c>
      <c r="Q58" s="1"/>
      <c r="R58" s="6">
        <v>43831</v>
      </c>
      <c r="S58" s="6" t="s">
        <v>1573</v>
      </c>
      <c r="T58" s="1">
        <v>11651</v>
      </c>
      <c r="U58" s="1">
        <v>0</v>
      </c>
      <c r="V58" s="6">
        <v>44926</v>
      </c>
      <c r="W58" s="1"/>
    </row>
    <row r="59" spans="1:23" ht="11.25" customHeight="1" x14ac:dyDescent="0.2">
      <c r="A59" s="1" t="s">
        <v>317</v>
      </c>
      <c r="B59" s="1" t="s">
        <v>1507</v>
      </c>
      <c r="C59" s="1" t="s">
        <v>1462</v>
      </c>
      <c r="D59" s="1" t="s">
        <v>186</v>
      </c>
      <c r="E59" s="1" t="s">
        <v>187</v>
      </c>
      <c r="F59" s="1" t="s">
        <v>202</v>
      </c>
      <c r="G59" s="1"/>
      <c r="H59" s="1" t="s">
        <v>189</v>
      </c>
      <c r="I59" s="1" t="s">
        <v>189</v>
      </c>
      <c r="J59" s="1" t="s">
        <v>1558</v>
      </c>
      <c r="K59" s="1" t="s">
        <v>1569</v>
      </c>
      <c r="L59" s="1"/>
      <c r="M59" s="1">
        <v>1</v>
      </c>
      <c r="N59" s="27" t="s">
        <v>249</v>
      </c>
      <c r="O59" s="1" t="s">
        <v>311</v>
      </c>
      <c r="P59" s="1" t="s">
        <v>430</v>
      </c>
      <c r="Q59" s="1"/>
      <c r="R59" s="6">
        <v>43831</v>
      </c>
      <c r="S59" s="6" t="s">
        <v>1573</v>
      </c>
      <c r="T59" s="1">
        <v>11545</v>
      </c>
      <c r="U59" s="1">
        <v>0</v>
      </c>
      <c r="V59" s="6">
        <v>44926</v>
      </c>
      <c r="W59" s="1"/>
    </row>
    <row r="60" spans="1:23" ht="11.25" customHeight="1" x14ac:dyDescent="0.2">
      <c r="A60" s="1" t="s">
        <v>317</v>
      </c>
      <c r="B60" s="1" t="s">
        <v>1508</v>
      </c>
      <c r="C60" s="1" t="s">
        <v>1462</v>
      </c>
      <c r="D60" s="1" t="s">
        <v>186</v>
      </c>
      <c r="E60" s="1" t="s">
        <v>187</v>
      </c>
      <c r="F60" s="1" t="s">
        <v>202</v>
      </c>
      <c r="G60" s="1"/>
      <c r="H60" s="1" t="s">
        <v>189</v>
      </c>
      <c r="I60" s="1" t="s">
        <v>189</v>
      </c>
      <c r="J60" s="1" t="s">
        <v>1559</v>
      </c>
      <c r="K60" s="1" t="s">
        <v>1569</v>
      </c>
      <c r="L60" s="1"/>
      <c r="M60" s="1">
        <v>1</v>
      </c>
      <c r="N60" s="27" t="s">
        <v>249</v>
      </c>
      <c r="O60" s="1" t="s">
        <v>311</v>
      </c>
      <c r="P60" s="1" t="s">
        <v>430</v>
      </c>
      <c r="Q60" s="1"/>
      <c r="R60" s="6">
        <v>43831</v>
      </c>
      <c r="S60" s="6" t="s">
        <v>1573</v>
      </c>
      <c r="T60" s="1">
        <v>11545</v>
      </c>
      <c r="U60" s="1">
        <v>0</v>
      </c>
      <c r="V60" s="6">
        <v>44926</v>
      </c>
      <c r="W60" s="1"/>
    </row>
    <row r="61" spans="1:23" ht="11.25" customHeight="1" x14ac:dyDescent="0.2">
      <c r="A61" s="1" t="s">
        <v>317</v>
      </c>
      <c r="B61" s="1" t="s">
        <v>1509</v>
      </c>
      <c r="C61" s="1" t="s">
        <v>1462</v>
      </c>
      <c r="D61" s="1" t="s">
        <v>186</v>
      </c>
      <c r="E61" s="1" t="s">
        <v>187</v>
      </c>
      <c r="F61" s="1" t="s">
        <v>202</v>
      </c>
      <c r="G61" s="1"/>
      <c r="H61" s="1" t="s">
        <v>189</v>
      </c>
      <c r="I61" s="1" t="s">
        <v>189</v>
      </c>
      <c r="J61" s="1" t="s">
        <v>1560</v>
      </c>
      <c r="K61" s="1" t="s">
        <v>1569</v>
      </c>
      <c r="L61" s="1"/>
      <c r="M61" s="1">
        <v>1</v>
      </c>
      <c r="N61" s="27" t="s">
        <v>249</v>
      </c>
      <c r="O61" s="1" t="s">
        <v>311</v>
      </c>
      <c r="P61" s="1" t="s">
        <v>430</v>
      </c>
      <c r="Q61" s="1"/>
      <c r="R61" s="6">
        <v>43831</v>
      </c>
      <c r="S61" s="6" t="s">
        <v>1573</v>
      </c>
      <c r="T61" s="1">
        <v>11545</v>
      </c>
      <c r="U61" s="1">
        <v>0</v>
      </c>
      <c r="V61" s="6">
        <v>44926</v>
      </c>
      <c r="W61" s="1"/>
    </row>
    <row r="62" spans="1:23" ht="11.25" customHeight="1" x14ac:dyDescent="0.2">
      <c r="A62" s="1" t="s">
        <v>317</v>
      </c>
      <c r="B62" s="1" t="s">
        <v>1507</v>
      </c>
      <c r="C62" s="1" t="s">
        <v>1474</v>
      </c>
      <c r="D62" s="1" t="s">
        <v>186</v>
      </c>
      <c r="E62" s="1" t="s">
        <v>187</v>
      </c>
      <c r="F62" s="1" t="s">
        <v>202</v>
      </c>
      <c r="G62" s="1"/>
      <c r="H62" s="1" t="s">
        <v>189</v>
      </c>
      <c r="I62" s="1" t="s">
        <v>189</v>
      </c>
      <c r="J62" s="1" t="s">
        <v>1561</v>
      </c>
      <c r="K62" s="1" t="s">
        <v>1571</v>
      </c>
      <c r="L62" s="1"/>
      <c r="M62" s="1">
        <v>1</v>
      </c>
      <c r="N62" s="27" t="s">
        <v>249</v>
      </c>
      <c r="O62" s="1" t="s">
        <v>311</v>
      </c>
      <c r="P62" s="1" t="s">
        <v>430</v>
      </c>
      <c r="Q62" s="1"/>
      <c r="R62" s="6">
        <v>43831</v>
      </c>
      <c r="S62" s="6" t="s">
        <v>1573</v>
      </c>
      <c r="T62" s="1">
        <v>11545</v>
      </c>
      <c r="U62" s="1">
        <v>0</v>
      </c>
      <c r="V62" s="6">
        <v>44926</v>
      </c>
      <c r="W62" s="1"/>
    </row>
    <row r="63" spans="1:23" ht="11.25" customHeight="1" x14ac:dyDescent="0.2">
      <c r="A63" s="1" t="s">
        <v>317</v>
      </c>
      <c r="B63" s="1" t="s">
        <v>1508</v>
      </c>
      <c r="C63" s="1" t="s">
        <v>1474</v>
      </c>
      <c r="D63" s="1" t="s">
        <v>186</v>
      </c>
      <c r="E63" s="1" t="s">
        <v>187</v>
      </c>
      <c r="F63" s="1" t="s">
        <v>202</v>
      </c>
      <c r="G63" s="1"/>
      <c r="H63" s="1" t="s">
        <v>189</v>
      </c>
      <c r="I63" s="1" t="s">
        <v>189</v>
      </c>
      <c r="J63" s="1" t="s">
        <v>1562</v>
      </c>
      <c r="K63" s="1" t="s">
        <v>1571</v>
      </c>
      <c r="L63" s="1"/>
      <c r="M63" s="1">
        <v>1</v>
      </c>
      <c r="N63" s="27" t="s">
        <v>249</v>
      </c>
      <c r="O63" s="1" t="s">
        <v>311</v>
      </c>
      <c r="P63" s="1" t="s">
        <v>430</v>
      </c>
      <c r="Q63" s="1"/>
      <c r="R63" s="6">
        <v>43831</v>
      </c>
      <c r="S63" s="6" t="s">
        <v>1573</v>
      </c>
      <c r="T63" s="1">
        <v>11545</v>
      </c>
      <c r="U63" s="1">
        <v>0</v>
      </c>
      <c r="V63" s="6">
        <v>44926</v>
      </c>
      <c r="W63" s="1"/>
    </row>
    <row r="64" spans="1:23" ht="11.25" customHeight="1" x14ac:dyDescent="0.2">
      <c r="A64" s="1" t="s">
        <v>317</v>
      </c>
      <c r="B64" s="1" t="s">
        <v>1509</v>
      </c>
      <c r="C64" s="1" t="s">
        <v>1475</v>
      </c>
      <c r="D64" s="1" t="s">
        <v>186</v>
      </c>
      <c r="E64" s="1" t="s">
        <v>187</v>
      </c>
      <c r="F64" s="1" t="s">
        <v>202</v>
      </c>
      <c r="G64" s="1"/>
      <c r="H64" s="1" t="s">
        <v>189</v>
      </c>
      <c r="I64" s="1" t="s">
        <v>189</v>
      </c>
      <c r="J64" s="1" t="s">
        <v>1563</v>
      </c>
      <c r="K64" s="1" t="s">
        <v>1571</v>
      </c>
      <c r="L64" s="1"/>
      <c r="M64" s="1">
        <v>1</v>
      </c>
      <c r="N64" s="27" t="s">
        <v>249</v>
      </c>
      <c r="O64" s="1" t="s">
        <v>311</v>
      </c>
      <c r="P64" s="1" t="s">
        <v>430</v>
      </c>
      <c r="Q64" s="1"/>
      <c r="R64" s="6">
        <v>43831</v>
      </c>
      <c r="S64" s="6" t="s">
        <v>1573</v>
      </c>
      <c r="T64" s="1">
        <v>11545</v>
      </c>
      <c r="U64" s="1">
        <v>0</v>
      </c>
      <c r="V64" s="6">
        <v>44926</v>
      </c>
      <c r="W64" s="1"/>
    </row>
    <row r="65" spans="1:23" ht="11.25" customHeight="1" x14ac:dyDescent="0.2">
      <c r="A65" s="1" t="s">
        <v>317</v>
      </c>
      <c r="B65" s="1" t="s">
        <v>1510</v>
      </c>
      <c r="C65" s="1" t="s">
        <v>1462</v>
      </c>
      <c r="D65" s="1" t="s">
        <v>186</v>
      </c>
      <c r="E65" s="1" t="s">
        <v>187</v>
      </c>
      <c r="F65" s="1" t="s">
        <v>202</v>
      </c>
      <c r="G65" s="1"/>
      <c r="H65" s="1" t="s">
        <v>189</v>
      </c>
      <c r="I65" s="1" t="s">
        <v>189</v>
      </c>
      <c r="J65" s="1" t="s">
        <v>1564</v>
      </c>
      <c r="K65" s="1" t="s">
        <v>1569</v>
      </c>
      <c r="L65" s="1"/>
      <c r="M65" s="1">
        <v>1</v>
      </c>
      <c r="N65" s="27" t="s">
        <v>249</v>
      </c>
      <c r="O65" s="1" t="s">
        <v>311</v>
      </c>
      <c r="P65" s="1" t="s">
        <v>430</v>
      </c>
      <c r="Q65" s="1"/>
      <c r="R65" s="6">
        <v>43739</v>
      </c>
      <c r="S65" s="6" t="s">
        <v>1573</v>
      </c>
      <c r="T65" s="1">
        <v>11370</v>
      </c>
      <c r="U65" s="1">
        <v>0</v>
      </c>
      <c r="V65" s="6">
        <v>44834</v>
      </c>
      <c r="W65" s="1"/>
    </row>
    <row r="66" spans="1:23" ht="11.25" customHeight="1" x14ac:dyDescent="0.2">
      <c r="A66" s="1" t="s">
        <v>317</v>
      </c>
      <c r="B66" s="1" t="s">
        <v>1511</v>
      </c>
      <c r="C66" s="1" t="s">
        <v>1462</v>
      </c>
      <c r="D66" s="1" t="s">
        <v>186</v>
      </c>
      <c r="E66" s="1" t="s">
        <v>187</v>
      </c>
      <c r="F66" s="1" t="s">
        <v>202</v>
      </c>
      <c r="G66" s="1"/>
      <c r="H66" s="1" t="s">
        <v>189</v>
      </c>
      <c r="I66" s="1" t="s">
        <v>189</v>
      </c>
      <c r="J66" s="1" t="s">
        <v>1565</v>
      </c>
      <c r="K66" s="1" t="s">
        <v>1569</v>
      </c>
      <c r="L66" s="1"/>
      <c r="M66" s="1">
        <v>1</v>
      </c>
      <c r="N66" s="27" t="s">
        <v>249</v>
      </c>
      <c r="O66" s="1" t="s">
        <v>311</v>
      </c>
      <c r="P66" s="1" t="s">
        <v>430</v>
      </c>
      <c r="Q66" s="1"/>
      <c r="R66" s="6">
        <v>43739</v>
      </c>
      <c r="S66" s="6" t="s">
        <v>1573</v>
      </c>
      <c r="T66" s="1">
        <v>11370</v>
      </c>
      <c r="U66" s="1">
        <v>0</v>
      </c>
      <c r="V66" s="6">
        <v>44834</v>
      </c>
      <c r="W66" s="1"/>
    </row>
    <row r="67" spans="1:23" ht="11.25" customHeight="1" x14ac:dyDescent="0.2">
      <c r="A67" s="1" t="s">
        <v>317</v>
      </c>
      <c r="B67" s="1" t="s">
        <v>1511</v>
      </c>
      <c r="C67" s="1" t="s">
        <v>1474</v>
      </c>
      <c r="D67" s="1" t="s">
        <v>186</v>
      </c>
      <c r="E67" s="1" t="s">
        <v>187</v>
      </c>
      <c r="F67" s="1" t="s">
        <v>202</v>
      </c>
      <c r="G67" s="1"/>
      <c r="H67" s="1" t="s">
        <v>189</v>
      </c>
      <c r="I67" s="1" t="s">
        <v>189</v>
      </c>
      <c r="J67" s="1" t="s">
        <v>1566</v>
      </c>
      <c r="K67" s="1" t="s">
        <v>1571</v>
      </c>
      <c r="L67" s="1"/>
      <c r="M67" s="1">
        <v>1</v>
      </c>
      <c r="N67" s="27" t="s">
        <v>249</v>
      </c>
      <c r="O67" s="1" t="s">
        <v>311</v>
      </c>
      <c r="P67" s="1" t="s">
        <v>430</v>
      </c>
      <c r="Q67" s="1"/>
      <c r="R67" s="6">
        <v>43739</v>
      </c>
      <c r="S67" s="6" t="s">
        <v>1573</v>
      </c>
      <c r="T67" s="1">
        <v>11370</v>
      </c>
      <c r="U67" s="1">
        <v>0</v>
      </c>
      <c r="V67" s="6">
        <v>44834</v>
      </c>
      <c r="W67" s="1"/>
    </row>
    <row r="68" spans="1:23" ht="11.25" customHeight="1" x14ac:dyDescent="0.2">
      <c r="A68" s="1" t="s">
        <v>317</v>
      </c>
      <c r="B68" s="1" t="s">
        <v>1510</v>
      </c>
      <c r="C68" s="1" t="s">
        <v>1476</v>
      </c>
      <c r="D68" s="1" t="s">
        <v>186</v>
      </c>
      <c r="E68" s="1" t="s">
        <v>187</v>
      </c>
      <c r="F68" s="1" t="s">
        <v>202</v>
      </c>
      <c r="G68" s="1"/>
      <c r="H68" s="1" t="s">
        <v>189</v>
      </c>
      <c r="I68" s="1" t="s">
        <v>189</v>
      </c>
      <c r="J68" s="1" t="s">
        <v>1567</v>
      </c>
      <c r="K68" s="1" t="s">
        <v>1571</v>
      </c>
      <c r="L68" s="1"/>
      <c r="M68" s="1">
        <v>1</v>
      </c>
      <c r="N68" s="27" t="s">
        <v>249</v>
      </c>
      <c r="O68" s="1" t="s">
        <v>311</v>
      </c>
      <c r="P68" s="1" t="s">
        <v>430</v>
      </c>
      <c r="Q68" s="1"/>
      <c r="R68" s="6">
        <v>43739</v>
      </c>
      <c r="S68" s="6" t="s">
        <v>1573</v>
      </c>
      <c r="T68" s="1">
        <v>11370</v>
      </c>
      <c r="U68" s="1">
        <v>0</v>
      </c>
      <c r="V68" s="6">
        <v>44834</v>
      </c>
      <c r="W68" s="1"/>
    </row>
    <row r="69" spans="1:23" ht="11.25" customHeight="1" x14ac:dyDescent="0.2">
      <c r="A69" s="1" t="s">
        <v>317</v>
      </c>
      <c r="B69" s="1" t="s">
        <v>1512</v>
      </c>
      <c r="C69" s="1" t="s">
        <v>1476</v>
      </c>
      <c r="D69" s="1" t="s">
        <v>186</v>
      </c>
      <c r="E69" s="1" t="s">
        <v>187</v>
      </c>
      <c r="F69" s="1" t="s">
        <v>202</v>
      </c>
      <c r="G69" s="1"/>
      <c r="H69" s="1" t="s">
        <v>189</v>
      </c>
      <c r="I69" s="1" t="s">
        <v>189</v>
      </c>
      <c r="J69" s="1" t="s">
        <v>1568</v>
      </c>
      <c r="K69" s="1" t="s">
        <v>1571</v>
      </c>
      <c r="L69" s="1"/>
      <c r="M69" s="1">
        <v>1</v>
      </c>
      <c r="N69" s="27" t="s">
        <v>249</v>
      </c>
      <c r="O69" s="1" t="s">
        <v>311</v>
      </c>
      <c r="P69" s="1" t="s">
        <v>430</v>
      </c>
      <c r="Q69" s="1"/>
      <c r="R69" s="6">
        <v>43647</v>
      </c>
      <c r="S69" s="6" t="s">
        <v>1573</v>
      </c>
      <c r="T69" s="1">
        <v>11104</v>
      </c>
      <c r="U69" s="1">
        <v>0</v>
      </c>
      <c r="V69" s="6">
        <v>44742</v>
      </c>
      <c r="W69" s="1"/>
    </row>
    <row r="70" spans="1:23" ht="11.25" customHeight="1" x14ac:dyDescent="0.2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7"/>
      <c r="O70" s="1"/>
      <c r="P70" s="1"/>
      <c r="Q70" s="1"/>
      <c r="R70" s="6"/>
      <c r="S70" s="6"/>
      <c r="T70" s="1"/>
      <c r="U70" s="58"/>
      <c r="V70" s="43"/>
      <c r="W70" s="56"/>
    </row>
    <row r="71" spans="1:23" ht="11.25" customHeight="1" x14ac:dyDescent="0.2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7"/>
      <c r="O71" s="1"/>
      <c r="P71" s="1"/>
      <c r="Q71" s="1"/>
      <c r="R71" s="6"/>
      <c r="S71" s="6"/>
      <c r="T71" s="1"/>
      <c r="U71" s="6"/>
      <c r="V71" s="43"/>
      <c r="W71" s="56"/>
    </row>
    <row r="72" spans="1:23" ht="11.25" customHeight="1" x14ac:dyDescent="0.2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7"/>
      <c r="O72" s="1"/>
      <c r="P72" s="1"/>
      <c r="Q72" s="1"/>
      <c r="R72" s="6"/>
      <c r="S72" s="6"/>
      <c r="T72" s="1"/>
      <c r="U72" s="6"/>
      <c r="V72" s="43"/>
      <c r="W72" s="56"/>
    </row>
    <row r="73" spans="1:23" ht="11.25" customHeight="1" x14ac:dyDescent="0.2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7"/>
      <c r="O73" s="1"/>
      <c r="P73" s="1"/>
      <c r="Q73" s="1"/>
      <c r="R73" s="6"/>
      <c r="S73" s="6"/>
      <c r="T73" s="1"/>
      <c r="U73" s="6"/>
      <c r="V73" s="43"/>
      <c r="W73" s="56"/>
    </row>
    <row r="74" spans="1:23" ht="11.25" customHeight="1" x14ac:dyDescent="0.2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7"/>
      <c r="O74" s="1"/>
      <c r="P74" s="1"/>
      <c r="Q74" s="1"/>
      <c r="R74" s="6"/>
      <c r="S74" s="6"/>
      <c r="T74" s="1"/>
      <c r="U74" s="6"/>
      <c r="V74" s="43"/>
      <c r="W74" s="56"/>
    </row>
    <row r="75" spans="1:23" ht="11.25" customHeight="1" x14ac:dyDescent="0.2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7"/>
      <c r="O75" s="1"/>
      <c r="P75" s="1"/>
      <c r="Q75" s="1"/>
      <c r="R75" s="6"/>
      <c r="S75" s="6"/>
      <c r="T75" s="1"/>
      <c r="U75" s="6"/>
      <c r="V75" s="43"/>
      <c r="W75" s="56"/>
    </row>
    <row r="76" spans="1:23" ht="11.25" customHeight="1" x14ac:dyDescent="0.2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7"/>
      <c r="O76" s="1"/>
      <c r="P76" s="1"/>
      <c r="Q76" s="1"/>
      <c r="R76" s="6"/>
      <c r="S76" s="6"/>
      <c r="T76" s="1"/>
      <c r="U76" s="6"/>
      <c r="V76" s="43"/>
      <c r="W76" s="56"/>
    </row>
    <row r="77" spans="1:23" ht="11.25" customHeight="1" x14ac:dyDescent="0.2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7"/>
      <c r="O77" s="1"/>
      <c r="P77" s="1"/>
      <c r="Q77" s="1"/>
      <c r="R77" s="6"/>
      <c r="S77" s="6"/>
      <c r="T77" s="1"/>
      <c r="U77" s="6"/>
      <c r="V77" s="43"/>
      <c r="W77" s="56"/>
    </row>
    <row r="78" spans="1:23" ht="11.25" customHeight="1" x14ac:dyDescent="0.2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27"/>
      <c r="O78" s="1"/>
      <c r="P78" s="1"/>
      <c r="Q78" s="1"/>
      <c r="R78" s="6"/>
      <c r="S78" s="6"/>
      <c r="T78" s="1"/>
      <c r="U78" s="6"/>
      <c r="V78" s="43"/>
      <c r="W78" s="56"/>
    </row>
    <row r="79" spans="1:23" ht="11.25" customHeight="1" x14ac:dyDescent="0.2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6"/>
      <c r="S79" s="6"/>
      <c r="T79" s="7"/>
      <c r="U79" s="6"/>
      <c r="V79" s="43"/>
      <c r="W79" s="56"/>
    </row>
    <row r="80" spans="1:23" ht="11.25" customHeight="1" x14ac:dyDescent="0.2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6"/>
      <c r="S80" s="6"/>
      <c r="T80" s="7"/>
      <c r="U80" s="6"/>
      <c r="V80" s="43"/>
      <c r="W80" s="56"/>
    </row>
    <row r="81" spans="1:23" ht="11.25" customHeight="1" x14ac:dyDescent="0.2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6"/>
      <c r="S81" s="6"/>
      <c r="T81" s="7"/>
      <c r="U81" s="6"/>
      <c r="V81" s="43"/>
      <c r="W81" s="56"/>
    </row>
    <row r="82" spans="1:23" ht="11.25" customHeight="1" x14ac:dyDescent="0.2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6"/>
      <c r="S82" s="6"/>
      <c r="T82" s="7"/>
      <c r="U82" s="6"/>
      <c r="V82" s="43"/>
      <c r="W82" s="56"/>
    </row>
    <row r="83" spans="1:23" ht="11.25" customHeight="1" x14ac:dyDescent="0.2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6"/>
      <c r="S83" s="6"/>
      <c r="T83" s="7"/>
      <c r="U83" s="6"/>
      <c r="V83" s="43"/>
      <c r="W83" s="56"/>
    </row>
    <row r="84" spans="1:23" ht="11.25" customHeight="1" x14ac:dyDescent="0.2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6"/>
      <c r="S84" s="6"/>
      <c r="T84" s="7"/>
      <c r="U84" s="6"/>
      <c r="V84" s="43"/>
      <c r="W84" s="56"/>
    </row>
    <row r="85" spans="1:23" ht="11.25" customHeight="1" x14ac:dyDescent="0.2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6"/>
      <c r="S85" s="6"/>
      <c r="T85" s="7"/>
      <c r="U85" s="6"/>
      <c r="V85" s="43"/>
      <c r="W85" s="56"/>
    </row>
    <row r="86" spans="1:23" ht="11.25" customHeight="1" x14ac:dyDescent="0.2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6"/>
      <c r="S86" s="6"/>
      <c r="T86" s="7"/>
      <c r="U86" s="6"/>
      <c r="V86" s="43"/>
      <c r="W86" s="56"/>
    </row>
    <row r="87" spans="1:23" ht="11.25" customHeight="1" x14ac:dyDescent="0.2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6"/>
      <c r="S87" s="6"/>
      <c r="T87" s="7"/>
      <c r="U87" s="6"/>
      <c r="V87" s="43"/>
      <c r="W87" s="56"/>
    </row>
    <row r="88" spans="1:23" ht="11.25" customHeight="1" x14ac:dyDescent="0.2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6"/>
      <c r="S88" s="6"/>
      <c r="T88" s="7"/>
      <c r="U88" s="6"/>
      <c r="V88" s="43"/>
      <c r="W88" s="56"/>
    </row>
    <row r="89" spans="1:23" ht="11.25" customHeight="1" x14ac:dyDescent="0.2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6"/>
      <c r="S89" s="6"/>
      <c r="T89" s="7"/>
      <c r="U89" s="6"/>
      <c r="V89" s="43"/>
      <c r="W89" s="56"/>
    </row>
    <row r="90" spans="1:23" ht="11.25" customHeight="1" x14ac:dyDescent="0.2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6"/>
      <c r="S90" s="6"/>
      <c r="T90" s="7"/>
      <c r="U90" s="6"/>
      <c r="V90" s="43"/>
      <c r="W90" s="56"/>
    </row>
    <row r="91" spans="1:23" ht="11.25" customHeight="1" x14ac:dyDescent="0.2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6"/>
      <c r="S91" s="6"/>
      <c r="T91" s="7"/>
      <c r="U91" s="6"/>
      <c r="V91" s="43"/>
      <c r="W91" s="56"/>
    </row>
    <row r="92" spans="1:23" ht="11.25" customHeight="1" x14ac:dyDescent="0.2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6"/>
      <c r="S92" s="6"/>
      <c r="T92" s="7"/>
      <c r="U92" s="6"/>
      <c r="V92" s="43"/>
      <c r="W92" s="56"/>
    </row>
    <row r="93" spans="1:23" ht="11.25" customHeight="1" x14ac:dyDescent="0.2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6"/>
      <c r="S93" s="6"/>
      <c r="T93" s="7"/>
      <c r="U93" s="6"/>
      <c r="V93" s="43"/>
      <c r="W93" s="56"/>
    </row>
    <row r="94" spans="1:23" ht="11.25" customHeight="1" x14ac:dyDescent="0.2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6"/>
      <c r="S94" s="6"/>
      <c r="T94" s="7"/>
      <c r="U94" s="6"/>
      <c r="V94" s="43"/>
      <c r="W94" s="56"/>
    </row>
    <row r="95" spans="1:23" ht="11.25" customHeight="1" x14ac:dyDescent="0.2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6"/>
      <c r="S95" s="6"/>
      <c r="T95" s="7"/>
      <c r="U95" s="6"/>
      <c r="V95" s="43"/>
      <c r="W95" s="56"/>
    </row>
    <row r="96" spans="1:23" ht="11.25" customHeight="1" x14ac:dyDescent="0.2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6"/>
      <c r="S96" s="6"/>
      <c r="T96" s="7"/>
      <c r="U96" s="6"/>
      <c r="V96" s="43"/>
      <c r="W96" s="56"/>
    </row>
    <row r="97" spans="1:23" ht="11.25" customHeight="1" x14ac:dyDescent="0.2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6"/>
      <c r="S97" s="6"/>
      <c r="T97" s="7"/>
      <c r="U97" s="6"/>
      <c r="V97" s="43"/>
      <c r="W97" s="56"/>
    </row>
    <row r="98" spans="1:23" ht="11.25" customHeight="1" x14ac:dyDescent="0.2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6"/>
      <c r="S98" s="6"/>
      <c r="T98" s="7"/>
      <c r="U98" s="6"/>
      <c r="V98" s="43"/>
      <c r="W98" s="56"/>
    </row>
    <row r="99" spans="1:23" ht="11.25" customHeight="1" x14ac:dyDescent="0.2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6"/>
      <c r="S99" s="6"/>
      <c r="T99" s="7"/>
      <c r="U99" s="6"/>
      <c r="V99" s="43"/>
      <c r="W99" s="56"/>
    </row>
    <row r="100" spans="1:23" ht="11.25" customHeight="1" x14ac:dyDescent="0.2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6"/>
      <c r="S100" s="6"/>
      <c r="T100" s="7"/>
      <c r="U100" s="6"/>
      <c r="V100" s="43"/>
      <c r="W100" s="56"/>
    </row>
    <row r="101" spans="1:23" ht="11.25" customHeight="1" x14ac:dyDescent="0.2">
      <c r="A101" s="1">
        <f>Ohjesivu!$C$2</f>
        <v>0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6"/>
      <c r="S101" s="6"/>
      <c r="T101" s="7"/>
      <c r="U101" s="6"/>
      <c r="V101" s="43"/>
      <c r="W101" s="56"/>
    </row>
    <row r="102" spans="1:23" ht="11.25" customHeight="1" x14ac:dyDescent="0.2">
      <c r="A102" s="1">
        <f>Ohjesivu!$C$2</f>
        <v>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6"/>
      <c r="S102" s="6"/>
      <c r="T102" s="7"/>
      <c r="U102" s="6"/>
      <c r="V102" s="43"/>
      <c r="W102" s="56"/>
    </row>
    <row r="103" spans="1:23" ht="11.25" customHeight="1" x14ac:dyDescent="0.2">
      <c r="A103" s="1">
        <f>Ohjesivu!$C$2</f>
        <v>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6"/>
      <c r="S103" s="6"/>
      <c r="T103" s="7"/>
      <c r="U103" s="6"/>
      <c r="V103" s="43"/>
      <c r="W103" s="56"/>
    </row>
    <row r="104" spans="1:23" ht="11.25" customHeight="1" x14ac:dyDescent="0.2">
      <c r="A104" s="1">
        <f>Ohjesivu!$C$2</f>
        <v>0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6"/>
      <c r="S104" s="6"/>
      <c r="T104" s="7"/>
      <c r="U104" s="6"/>
      <c r="V104" s="43"/>
      <c r="W104" s="56"/>
    </row>
    <row r="105" spans="1:23" ht="11.25" customHeight="1" x14ac:dyDescent="0.2">
      <c r="A105" s="1">
        <f>Ohjesivu!$C$2</f>
        <v>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6"/>
      <c r="S105" s="6"/>
      <c r="T105" s="7"/>
      <c r="U105" s="6"/>
      <c r="V105" s="43"/>
      <c r="W105" s="56"/>
    </row>
    <row r="106" spans="1:23" ht="11.25" customHeight="1" x14ac:dyDescent="0.2">
      <c r="A106" s="1">
        <f>Ohjesivu!$C$2</f>
        <v>0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6"/>
      <c r="S106" s="6"/>
      <c r="T106" s="7"/>
      <c r="U106" s="6"/>
      <c r="V106" s="43"/>
      <c r="W106" s="56"/>
    </row>
    <row r="107" spans="1:23" ht="11.25" customHeight="1" x14ac:dyDescent="0.2">
      <c r="A107" s="1">
        <f>Ohjesivu!$C$2</f>
        <v>0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6"/>
      <c r="S107" s="6"/>
      <c r="T107" s="7"/>
      <c r="U107" s="6"/>
      <c r="V107" s="43"/>
      <c r="W107" s="56"/>
    </row>
    <row r="108" spans="1:23" ht="11.25" customHeight="1" x14ac:dyDescent="0.2">
      <c r="A108" s="1">
        <f>Ohjesivu!$C$2</f>
        <v>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6"/>
      <c r="S108" s="6"/>
      <c r="T108" s="7"/>
      <c r="U108" s="6"/>
      <c r="V108" s="43"/>
      <c r="W108" s="56"/>
    </row>
    <row r="109" spans="1:23" ht="11.25" customHeight="1" x14ac:dyDescent="0.2">
      <c r="A109" s="1">
        <f>Ohjesivu!$C$2</f>
        <v>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6"/>
      <c r="S109" s="6"/>
      <c r="T109" s="7"/>
      <c r="U109" s="6"/>
      <c r="V109" s="43"/>
      <c r="W109" s="56"/>
    </row>
    <row r="110" spans="1:23" ht="11.25" customHeight="1" x14ac:dyDescent="0.2">
      <c r="A110" s="1">
        <f>Ohjesivu!$C$2</f>
        <v>0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6"/>
      <c r="S110" s="6"/>
      <c r="T110" s="7"/>
      <c r="U110" s="6"/>
      <c r="V110" s="43"/>
      <c r="W110" s="56"/>
    </row>
    <row r="111" spans="1:23" ht="11.25" customHeight="1" x14ac:dyDescent="0.2">
      <c r="A111" s="1">
        <f>Ohjesivu!$C$2</f>
        <v>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6"/>
      <c r="S111" s="6"/>
      <c r="T111" s="7"/>
      <c r="U111" s="6"/>
      <c r="V111" s="43"/>
      <c r="W111" s="56"/>
    </row>
    <row r="112" spans="1:23" ht="11.25" customHeight="1" x14ac:dyDescent="0.2">
      <c r="A112" s="1">
        <f>Ohjesivu!$C$2</f>
        <v>0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6"/>
      <c r="S112" s="6"/>
      <c r="T112" s="7"/>
      <c r="U112" s="6"/>
      <c r="V112" s="43"/>
      <c r="W112" s="56"/>
    </row>
    <row r="113" spans="1:23" ht="11.25" customHeight="1" x14ac:dyDescent="0.2">
      <c r="A113" s="1">
        <f>Ohjesivu!$C$2</f>
        <v>0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6"/>
      <c r="S113" s="6"/>
      <c r="T113" s="7"/>
      <c r="U113" s="6"/>
      <c r="V113" s="43"/>
      <c r="W113" s="56"/>
    </row>
    <row r="114" spans="1:23" ht="11.25" customHeight="1" x14ac:dyDescent="0.2">
      <c r="A114" s="1">
        <f>Ohjesivu!$C$2</f>
        <v>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6"/>
      <c r="S114" s="6"/>
      <c r="T114" s="7"/>
      <c r="U114" s="6"/>
      <c r="V114" s="43"/>
      <c r="W114" s="56"/>
    </row>
    <row r="115" spans="1:23" ht="11.25" customHeight="1" x14ac:dyDescent="0.2">
      <c r="A115" s="1">
        <f>Ohjesivu!$C$2</f>
        <v>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6"/>
      <c r="S115" s="6"/>
      <c r="T115" s="7"/>
      <c r="U115" s="6"/>
      <c r="V115" s="43"/>
      <c r="W115" s="56"/>
    </row>
    <row r="116" spans="1:23" ht="11.25" customHeight="1" x14ac:dyDescent="0.2">
      <c r="A116" s="1">
        <f>Ohjesivu!$C$2</f>
        <v>0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6"/>
      <c r="S116" s="6"/>
      <c r="T116" s="7"/>
      <c r="U116" s="6"/>
      <c r="V116" s="43"/>
      <c r="W116" s="56"/>
    </row>
    <row r="117" spans="1:23" ht="11.25" customHeight="1" x14ac:dyDescent="0.2">
      <c r="A117" s="1">
        <f>Ohjesivu!$C$2</f>
        <v>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6"/>
      <c r="S117" s="6"/>
      <c r="T117" s="7"/>
      <c r="U117" s="6"/>
      <c r="V117" s="43"/>
      <c r="W117" s="56"/>
    </row>
    <row r="118" spans="1:23" ht="11.25" customHeight="1" x14ac:dyDescent="0.2">
      <c r="A118" s="1">
        <f>Ohjesivu!$C$2</f>
        <v>0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6"/>
      <c r="S118" s="6"/>
      <c r="T118" s="7"/>
      <c r="U118" s="6"/>
      <c r="V118" s="43"/>
      <c r="W118" s="56"/>
    </row>
    <row r="119" spans="1:23" ht="11.25" customHeight="1" x14ac:dyDescent="0.2">
      <c r="A119" s="1">
        <f>Ohjesivu!$C$2</f>
        <v>0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6"/>
      <c r="S119" s="6"/>
      <c r="T119" s="7"/>
      <c r="U119" s="6"/>
      <c r="V119" s="43"/>
      <c r="W119" s="56"/>
    </row>
    <row r="120" spans="1:23" ht="11.25" customHeight="1" x14ac:dyDescent="0.2">
      <c r="A120" s="1">
        <f>Ohjesivu!$C$2</f>
        <v>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6"/>
      <c r="S120" s="6"/>
      <c r="T120" s="7"/>
      <c r="U120" s="6"/>
      <c r="V120" s="43"/>
      <c r="W120" s="56"/>
    </row>
    <row r="121" spans="1:23" ht="11.25" customHeight="1" x14ac:dyDescent="0.2">
      <c r="A121" s="1">
        <f>Ohjesivu!$C$2</f>
        <v>0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6"/>
      <c r="S121" s="6"/>
      <c r="T121" s="7"/>
      <c r="U121" s="6"/>
      <c r="V121" s="43"/>
      <c r="W121" s="56"/>
    </row>
    <row r="122" spans="1:23" ht="11.25" customHeight="1" x14ac:dyDescent="0.2">
      <c r="A122" s="1">
        <f>Ohjesivu!$C$2</f>
        <v>0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6"/>
      <c r="S122" s="6"/>
      <c r="T122" s="7"/>
      <c r="U122" s="6"/>
      <c r="V122" s="43"/>
      <c r="W122" s="56"/>
    </row>
    <row r="123" spans="1:23" ht="11.25" customHeight="1" x14ac:dyDescent="0.2">
      <c r="A123" s="1">
        <f>Ohjesivu!$C$2</f>
        <v>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6"/>
      <c r="S123" s="6"/>
      <c r="T123" s="7"/>
      <c r="U123" s="6"/>
      <c r="V123" s="43"/>
      <c r="W123" s="56"/>
    </row>
    <row r="124" spans="1:23" ht="11.25" customHeight="1" x14ac:dyDescent="0.2">
      <c r="A124" s="1">
        <f>Ohjesivu!$C$2</f>
        <v>0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6"/>
      <c r="S124" s="6"/>
      <c r="T124" s="7"/>
      <c r="U124" s="6"/>
      <c r="V124" s="43"/>
      <c r="W124" s="56"/>
    </row>
    <row r="125" spans="1:23" ht="11.25" customHeight="1" x14ac:dyDescent="0.2">
      <c r="A125" s="1">
        <f>Ohjesivu!$C$2</f>
        <v>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6"/>
      <c r="S125" s="6"/>
      <c r="T125" s="7"/>
      <c r="U125" s="6"/>
      <c r="V125" s="43"/>
      <c r="W125" s="56"/>
    </row>
    <row r="126" spans="1:23" ht="11.25" customHeight="1" x14ac:dyDescent="0.2">
      <c r="A126" s="1">
        <f>Ohjesivu!$C$2</f>
        <v>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6"/>
      <c r="S126" s="6"/>
      <c r="T126" s="7"/>
      <c r="U126" s="6"/>
      <c r="V126" s="43"/>
      <c r="W126" s="56"/>
    </row>
    <row r="127" spans="1:23" ht="11.25" customHeight="1" x14ac:dyDescent="0.2">
      <c r="A127" s="1">
        <f>Ohjesivu!$C$2</f>
        <v>0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6"/>
      <c r="S127" s="6"/>
      <c r="T127" s="7"/>
      <c r="U127" s="6"/>
      <c r="V127" s="43"/>
      <c r="W127" s="56"/>
    </row>
    <row r="128" spans="1:23" ht="11.25" customHeight="1" x14ac:dyDescent="0.2">
      <c r="A128" s="1">
        <f>Ohjesivu!$C$2</f>
        <v>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6"/>
      <c r="S128" s="6"/>
      <c r="T128" s="7"/>
      <c r="U128" s="6"/>
      <c r="V128" s="43"/>
      <c r="W128" s="56"/>
    </row>
    <row r="129" spans="1:23" ht="11.25" customHeight="1" x14ac:dyDescent="0.2">
      <c r="A129" s="1">
        <f>Ohjesivu!$C$2</f>
        <v>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6"/>
      <c r="S129" s="6"/>
      <c r="T129" s="7"/>
      <c r="U129" s="6"/>
      <c r="V129" s="43"/>
      <c r="W129" s="56"/>
    </row>
    <row r="130" spans="1:23" ht="11.25" customHeight="1" x14ac:dyDescent="0.2">
      <c r="A130" s="1">
        <f>Ohjesivu!$C$2</f>
        <v>0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6"/>
      <c r="S130" s="6"/>
      <c r="T130" s="7"/>
      <c r="U130" s="6"/>
      <c r="V130" s="43"/>
      <c r="W130" s="56"/>
    </row>
    <row r="131" spans="1:23" ht="11.25" customHeight="1" x14ac:dyDescent="0.2">
      <c r="A131" s="1">
        <f>Ohjesivu!$C$2</f>
        <v>0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6"/>
      <c r="S131" s="6"/>
      <c r="T131" s="7"/>
      <c r="U131" s="6"/>
      <c r="V131" s="43"/>
      <c r="W131" s="56"/>
    </row>
    <row r="132" spans="1:23" ht="11.25" customHeight="1" x14ac:dyDescent="0.2">
      <c r="A132" s="1">
        <f>Ohjesivu!$C$2</f>
        <v>0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6"/>
      <c r="S132" s="6"/>
      <c r="T132" s="7"/>
      <c r="U132" s="6"/>
      <c r="V132" s="43"/>
      <c r="W132" s="56"/>
    </row>
    <row r="133" spans="1:23" ht="11.25" customHeight="1" x14ac:dyDescent="0.2">
      <c r="A133" s="1">
        <f>Ohjesivu!$C$2</f>
        <v>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6"/>
      <c r="S133" s="6"/>
      <c r="T133" s="7"/>
      <c r="U133" s="6"/>
      <c r="V133" s="43"/>
      <c r="W133" s="56"/>
    </row>
    <row r="134" spans="1:23" ht="11.25" customHeight="1" x14ac:dyDescent="0.2">
      <c r="A134" s="1">
        <f>Ohjesivu!$C$2</f>
        <v>0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6"/>
      <c r="S134" s="6"/>
      <c r="T134" s="7"/>
      <c r="U134" s="6"/>
      <c r="V134" s="43"/>
      <c r="W134" s="56"/>
    </row>
    <row r="135" spans="1:23" ht="11.25" customHeight="1" x14ac:dyDescent="0.2">
      <c r="A135" s="1">
        <f>Ohjesivu!$C$2</f>
        <v>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6"/>
      <c r="S135" s="6"/>
      <c r="T135" s="7"/>
      <c r="U135" s="6"/>
      <c r="V135" s="43"/>
      <c r="W135" s="56"/>
    </row>
    <row r="136" spans="1:23" ht="11.25" customHeight="1" x14ac:dyDescent="0.2">
      <c r="A136" s="1">
        <f>Ohjesivu!$C$2</f>
        <v>0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6"/>
      <c r="S136" s="6"/>
      <c r="T136" s="7"/>
      <c r="U136" s="6"/>
      <c r="V136" s="43"/>
      <c r="W136" s="56"/>
    </row>
    <row r="137" spans="1:23" ht="11.25" customHeight="1" x14ac:dyDescent="0.2">
      <c r="A137" s="1">
        <f>Ohjesivu!$C$2</f>
        <v>0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6"/>
      <c r="S137" s="6"/>
      <c r="T137" s="7"/>
      <c r="U137" s="6"/>
      <c r="V137" s="43"/>
      <c r="W137" s="56"/>
    </row>
    <row r="138" spans="1:23" ht="11.25" customHeight="1" x14ac:dyDescent="0.2">
      <c r="A138" s="1">
        <f>Ohjesivu!$C$2</f>
        <v>0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6"/>
      <c r="S138" s="6"/>
      <c r="T138" s="7"/>
      <c r="U138" s="6"/>
      <c r="V138" s="43"/>
      <c r="W138" s="56"/>
    </row>
    <row r="139" spans="1:23" ht="11.25" customHeight="1" x14ac:dyDescent="0.2">
      <c r="A139" s="1">
        <f>Ohjesivu!$C$2</f>
        <v>0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6"/>
      <c r="S139" s="6"/>
      <c r="T139" s="7"/>
      <c r="U139" s="6"/>
      <c r="V139" s="43"/>
      <c r="W139" s="56"/>
    </row>
    <row r="140" spans="1:23" ht="11.25" customHeight="1" x14ac:dyDescent="0.2">
      <c r="A140" s="1">
        <f>Ohjesivu!$C$2</f>
        <v>0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6"/>
      <c r="S140" s="6"/>
      <c r="T140" s="7"/>
      <c r="U140" s="6"/>
      <c r="V140" s="43"/>
      <c r="W140" s="56"/>
    </row>
    <row r="141" spans="1:23" ht="11.25" customHeight="1" x14ac:dyDescent="0.2">
      <c r="A141" s="1">
        <f>Ohjesivu!$C$2</f>
        <v>0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6"/>
      <c r="S141" s="6"/>
      <c r="T141" s="7"/>
      <c r="U141" s="6"/>
      <c r="V141" s="43"/>
      <c r="W141" s="56"/>
    </row>
    <row r="142" spans="1:23" ht="11.25" customHeight="1" x14ac:dyDescent="0.2">
      <c r="A142" s="1">
        <f>Ohjesivu!$C$2</f>
        <v>0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6"/>
      <c r="S142" s="6"/>
      <c r="T142" s="7"/>
      <c r="U142" s="6"/>
      <c r="V142" s="43"/>
      <c r="W142" s="56"/>
    </row>
    <row r="143" spans="1:23" ht="11.25" customHeight="1" x14ac:dyDescent="0.2">
      <c r="A143" s="1">
        <f>Ohjesivu!$C$2</f>
        <v>0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6"/>
      <c r="S143" s="6"/>
      <c r="T143" s="7"/>
      <c r="U143" s="6"/>
      <c r="V143" s="43"/>
      <c r="W143" s="56"/>
    </row>
    <row r="144" spans="1:23" ht="11.25" customHeight="1" x14ac:dyDescent="0.2">
      <c r="A144" s="1">
        <f>Ohjesivu!$C$2</f>
        <v>0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6"/>
      <c r="S144" s="6"/>
      <c r="T144" s="7"/>
      <c r="U144" s="6"/>
      <c r="V144" s="43"/>
      <c r="W144" s="56"/>
    </row>
    <row r="145" spans="1:23" ht="11.25" customHeight="1" x14ac:dyDescent="0.2">
      <c r="A145" s="1">
        <f>Ohjesivu!$C$2</f>
        <v>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6"/>
      <c r="S145" s="6"/>
      <c r="T145" s="7"/>
      <c r="U145" s="6"/>
      <c r="V145" s="43"/>
      <c r="W145" s="56"/>
    </row>
    <row r="146" spans="1:23" ht="11.25" customHeight="1" x14ac:dyDescent="0.2">
      <c r="A146" s="1">
        <f>Ohjesivu!$C$2</f>
        <v>0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6"/>
      <c r="S146" s="6"/>
      <c r="T146" s="7"/>
      <c r="U146" s="6"/>
      <c r="V146" s="43"/>
      <c r="W146" s="56"/>
    </row>
    <row r="147" spans="1:23" ht="11.25" customHeight="1" x14ac:dyDescent="0.2">
      <c r="A147" s="1">
        <f>Ohjesivu!$C$2</f>
        <v>0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6"/>
      <c r="S147" s="6"/>
      <c r="T147" s="7"/>
      <c r="U147" s="6"/>
      <c r="V147" s="43"/>
      <c r="W147" s="56"/>
    </row>
    <row r="148" spans="1:23" ht="11.25" customHeight="1" x14ac:dyDescent="0.2">
      <c r="A148" s="1">
        <f>Ohjesivu!$C$2</f>
        <v>0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6"/>
      <c r="S148" s="6"/>
      <c r="T148" s="7"/>
      <c r="U148" s="6"/>
      <c r="V148" s="43"/>
      <c r="W148" s="56"/>
    </row>
    <row r="149" spans="1:23" ht="11.25" customHeight="1" x14ac:dyDescent="0.2">
      <c r="A149" s="1">
        <f>Ohjesivu!$C$2</f>
        <v>0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6"/>
      <c r="S149" s="6"/>
      <c r="T149" s="7"/>
      <c r="U149" s="6"/>
      <c r="V149" s="43"/>
      <c r="W149" s="56"/>
    </row>
    <row r="150" spans="1:23" ht="11.25" customHeight="1" x14ac:dyDescent="0.2">
      <c r="A150" s="1">
        <f>Ohjesivu!$C$2</f>
        <v>0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6"/>
      <c r="S150" s="6"/>
      <c r="T150" s="7"/>
      <c r="U150" s="6"/>
      <c r="V150" s="43"/>
      <c r="W150" s="56"/>
    </row>
    <row r="151" spans="1:23" ht="11.25" customHeight="1" x14ac:dyDescent="0.2">
      <c r="A151" s="1">
        <f>Ohjesivu!$C$2</f>
        <v>0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6"/>
      <c r="S151" s="6"/>
      <c r="T151" s="7"/>
      <c r="U151" s="6"/>
      <c r="V151" s="43"/>
      <c r="W151" s="56"/>
    </row>
    <row r="152" spans="1:23" ht="11.25" customHeight="1" x14ac:dyDescent="0.2">
      <c r="A152" s="1">
        <f>Ohjesivu!$C$2</f>
        <v>0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6"/>
      <c r="S152" s="6"/>
      <c r="T152" s="7"/>
      <c r="U152" s="6"/>
      <c r="V152" s="43"/>
      <c r="W152" s="56"/>
    </row>
    <row r="153" spans="1:23" ht="11.25" customHeight="1" x14ac:dyDescent="0.2">
      <c r="A153" s="1">
        <f>Ohjesivu!$C$2</f>
        <v>0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6"/>
      <c r="S153" s="6"/>
      <c r="T153" s="7"/>
      <c r="U153" s="6"/>
      <c r="V153" s="43"/>
      <c r="W153" s="56"/>
    </row>
    <row r="154" spans="1:23" ht="11.25" customHeight="1" x14ac:dyDescent="0.2">
      <c r="A154" s="1">
        <f>Ohjesivu!$C$2</f>
        <v>0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6"/>
      <c r="S154" s="6"/>
      <c r="T154" s="7"/>
      <c r="U154" s="6"/>
      <c r="V154" s="43"/>
      <c r="W154" s="56"/>
    </row>
    <row r="155" spans="1:23" ht="11.25" customHeight="1" x14ac:dyDescent="0.2">
      <c r="A155" s="1">
        <f>Ohjesivu!$C$2</f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6"/>
      <c r="S155" s="6"/>
      <c r="T155" s="7"/>
      <c r="U155" s="6"/>
      <c r="V155" s="43"/>
      <c r="W155" s="56"/>
    </row>
    <row r="156" spans="1:23" ht="11.25" customHeight="1" x14ac:dyDescent="0.2">
      <c r="A156" s="1">
        <f>Ohjesivu!$C$2</f>
        <v>0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6"/>
      <c r="S156" s="6"/>
      <c r="T156" s="7"/>
      <c r="U156" s="6"/>
      <c r="V156" s="43"/>
      <c r="W156" s="56"/>
    </row>
    <row r="157" spans="1:23" ht="11.25" customHeight="1" x14ac:dyDescent="0.2">
      <c r="A157" s="1">
        <f>Ohjesivu!$C$2</f>
        <v>0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6"/>
      <c r="S157" s="6"/>
      <c r="T157" s="7"/>
      <c r="U157" s="6"/>
      <c r="V157" s="43"/>
      <c r="W157" s="56"/>
    </row>
    <row r="158" spans="1:23" ht="11.25" customHeight="1" x14ac:dyDescent="0.2">
      <c r="A158" s="1">
        <f>Ohjesivu!$C$2</f>
        <v>0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6"/>
      <c r="S158" s="6"/>
      <c r="T158" s="7"/>
      <c r="U158" s="6"/>
      <c r="V158" s="43"/>
      <c r="W158" s="56"/>
    </row>
    <row r="159" spans="1:23" ht="11.25" customHeight="1" x14ac:dyDescent="0.2">
      <c r="A159" s="1">
        <f>Ohjesivu!$C$2</f>
        <v>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6"/>
      <c r="S159" s="6"/>
      <c r="T159" s="7"/>
      <c r="U159" s="6"/>
      <c r="V159" s="43"/>
      <c r="W159" s="56"/>
    </row>
    <row r="160" spans="1:23" ht="11.25" customHeight="1" x14ac:dyDescent="0.2">
      <c r="A160" s="1">
        <f>Ohjesivu!$C$2</f>
        <v>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6"/>
      <c r="S160" s="6"/>
      <c r="T160" s="7"/>
      <c r="U160" s="6"/>
      <c r="V160" s="43"/>
      <c r="W160" s="56"/>
    </row>
    <row r="161" spans="1:23" ht="11.25" customHeight="1" x14ac:dyDescent="0.2">
      <c r="A161" s="1">
        <f>Ohjesivu!$C$2</f>
        <v>0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6"/>
      <c r="S161" s="6"/>
      <c r="T161" s="7"/>
      <c r="U161" s="6"/>
      <c r="V161" s="43"/>
      <c r="W161" s="56"/>
    </row>
    <row r="162" spans="1:23" ht="11.25" customHeight="1" x14ac:dyDescent="0.2">
      <c r="A162" s="1">
        <f>Ohjesivu!$C$2</f>
        <v>0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6"/>
      <c r="S162" s="6"/>
      <c r="T162" s="7"/>
      <c r="U162" s="6"/>
      <c r="V162" s="43"/>
      <c r="W162" s="56"/>
    </row>
    <row r="163" spans="1:23" ht="11.25" customHeight="1" x14ac:dyDescent="0.2">
      <c r="A163" s="1">
        <f>Ohjesivu!$C$2</f>
        <v>0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6"/>
      <c r="S163" s="6"/>
      <c r="T163" s="7"/>
      <c r="U163" s="6"/>
      <c r="V163" s="43"/>
      <c r="W163" s="56"/>
    </row>
    <row r="164" spans="1:23" ht="11.25" customHeight="1" x14ac:dyDescent="0.2">
      <c r="A164" s="1">
        <f>Ohjesivu!$C$2</f>
        <v>0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6"/>
      <c r="S164" s="6"/>
      <c r="T164" s="7"/>
      <c r="U164" s="6"/>
      <c r="V164" s="43"/>
      <c r="W164" s="56"/>
    </row>
    <row r="165" spans="1:23" ht="11.25" customHeight="1" x14ac:dyDescent="0.2">
      <c r="A165" s="1">
        <f>Ohjesivu!$C$2</f>
        <v>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6"/>
      <c r="S165" s="6"/>
      <c r="T165" s="7"/>
      <c r="U165" s="6"/>
      <c r="V165" s="43"/>
      <c r="W165" s="56"/>
    </row>
    <row r="166" spans="1:23" ht="11.25" customHeight="1" x14ac:dyDescent="0.2">
      <c r="A166" s="1">
        <f>Ohjesivu!$C$2</f>
        <v>0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6"/>
      <c r="S166" s="6"/>
      <c r="T166" s="7"/>
      <c r="U166" s="6"/>
      <c r="V166" s="43"/>
      <c r="W166" s="56"/>
    </row>
    <row r="167" spans="1:23" ht="11.25" customHeight="1" x14ac:dyDescent="0.2">
      <c r="A167" s="1">
        <f>Ohjesivu!$C$2</f>
        <v>0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6"/>
      <c r="S167" s="6"/>
      <c r="T167" s="7"/>
      <c r="U167" s="6"/>
      <c r="V167" s="43"/>
      <c r="W167" s="56"/>
    </row>
    <row r="168" spans="1:23" ht="11.25" customHeight="1" x14ac:dyDescent="0.2">
      <c r="A168" s="1">
        <f>Ohjesivu!$C$2</f>
        <v>0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6"/>
      <c r="S168" s="6"/>
      <c r="T168" s="7"/>
      <c r="U168" s="6"/>
      <c r="V168" s="43"/>
      <c r="W168" s="56"/>
    </row>
    <row r="169" spans="1:23" ht="11.25" customHeight="1" x14ac:dyDescent="0.2">
      <c r="A169" s="1">
        <f>Ohjesivu!$C$2</f>
        <v>0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6"/>
      <c r="S169" s="6"/>
      <c r="T169" s="7"/>
      <c r="U169" s="6"/>
      <c r="V169" s="43"/>
      <c r="W169" s="56"/>
    </row>
    <row r="170" spans="1:23" ht="11.25" customHeight="1" x14ac:dyDescent="0.2">
      <c r="A170" s="1">
        <f>Ohjesivu!$C$2</f>
        <v>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6"/>
      <c r="S170" s="6"/>
      <c r="T170" s="7"/>
      <c r="U170" s="6"/>
      <c r="V170" s="43"/>
      <c r="W170" s="56"/>
    </row>
    <row r="171" spans="1:23" ht="11.25" customHeight="1" x14ac:dyDescent="0.2">
      <c r="A171" s="1">
        <f>Ohjesivu!$C$2</f>
        <v>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6"/>
      <c r="S171" s="6"/>
      <c r="T171" s="7"/>
      <c r="U171" s="6"/>
      <c r="V171" s="43"/>
      <c r="W171" s="56"/>
    </row>
    <row r="172" spans="1:23" ht="11.25" customHeight="1" x14ac:dyDescent="0.2">
      <c r="A172" s="1">
        <f>Ohjesivu!$C$2</f>
        <v>0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6"/>
      <c r="S172" s="6"/>
      <c r="T172" s="7"/>
      <c r="U172" s="6"/>
      <c r="V172" s="43"/>
      <c r="W172" s="56"/>
    </row>
    <row r="173" spans="1:23" ht="11.25" customHeight="1" x14ac:dyDescent="0.2">
      <c r="A173" s="1">
        <f>Ohjesivu!$C$2</f>
        <v>0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6"/>
      <c r="S173" s="6"/>
      <c r="T173" s="7"/>
      <c r="U173" s="6"/>
      <c r="V173" s="43"/>
      <c r="W173" s="56"/>
    </row>
    <row r="174" spans="1:23" ht="11.25" customHeight="1" x14ac:dyDescent="0.2">
      <c r="A174" s="1">
        <f>Ohjesivu!$C$2</f>
        <v>0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6"/>
      <c r="S174" s="6"/>
      <c r="T174" s="7"/>
      <c r="U174" s="6"/>
      <c r="V174" s="43"/>
      <c r="W174" s="56"/>
    </row>
    <row r="175" spans="1:23" ht="11.25" customHeight="1" x14ac:dyDescent="0.2">
      <c r="A175" s="1">
        <f>Ohjesivu!$C$2</f>
        <v>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6"/>
      <c r="S175" s="6"/>
      <c r="T175" s="7"/>
      <c r="U175" s="6"/>
      <c r="V175" s="43"/>
      <c r="W175" s="56"/>
    </row>
    <row r="176" spans="1:23" ht="11.25" customHeight="1" x14ac:dyDescent="0.2">
      <c r="A176" s="1">
        <f>Ohjesivu!$C$2</f>
        <v>0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6"/>
      <c r="S176" s="6"/>
      <c r="T176" s="7"/>
      <c r="U176" s="6"/>
      <c r="V176" s="43"/>
      <c r="W176" s="56"/>
    </row>
    <row r="177" spans="1:23" ht="11.25" customHeight="1" x14ac:dyDescent="0.2">
      <c r="A177" s="1">
        <f>Ohjesivu!$C$2</f>
        <v>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6"/>
      <c r="S177" s="6"/>
      <c r="T177" s="7"/>
      <c r="U177" s="6"/>
      <c r="V177" s="43"/>
      <c r="W177" s="56"/>
    </row>
    <row r="178" spans="1:23" ht="11.25" customHeight="1" x14ac:dyDescent="0.2">
      <c r="A178" s="1">
        <f>Ohjesivu!$C$2</f>
        <v>0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6"/>
      <c r="S178" s="6"/>
      <c r="T178" s="7"/>
      <c r="U178" s="6"/>
      <c r="V178" s="43"/>
      <c r="W178" s="56"/>
    </row>
    <row r="179" spans="1:23" ht="11.25" customHeight="1" x14ac:dyDescent="0.2">
      <c r="A179" s="1">
        <f>Ohjesivu!$C$2</f>
        <v>0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6"/>
      <c r="S179" s="6"/>
      <c r="T179" s="7"/>
      <c r="U179" s="6"/>
      <c r="V179" s="43"/>
      <c r="W179" s="56"/>
    </row>
    <row r="180" spans="1:23" ht="11.25" customHeight="1" x14ac:dyDescent="0.2">
      <c r="A180" s="1">
        <f>Ohjesivu!$C$2</f>
        <v>0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6"/>
      <c r="S180" s="6"/>
      <c r="T180" s="7"/>
      <c r="U180" s="6"/>
      <c r="V180" s="43"/>
      <c r="W180" s="56"/>
    </row>
    <row r="181" spans="1:23" ht="11.25" customHeight="1" x14ac:dyDescent="0.2">
      <c r="A181" s="1">
        <f>Ohjesivu!$C$2</f>
        <v>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6"/>
      <c r="S181" s="6"/>
      <c r="T181" s="7"/>
      <c r="U181" s="6"/>
      <c r="V181" s="43"/>
      <c r="W181" s="56"/>
    </row>
    <row r="182" spans="1:23" ht="11.25" customHeight="1" x14ac:dyDescent="0.2">
      <c r="A182" s="1">
        <f>Ohjesivu!$C$2</f>
        <v>0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6"/>
      <c r="S182" s="6"/>
      <c r="T182" s="7"/>
      <c r="U182" s="6"/>
      <c r="V182" s="43"/>
      <c r="W182" s="56"/>
    </row>
    <row r="183" spans="1:23" ht="11.25" customHeight="1" x14ac:dyDescent="0.2">
      <c r="A183" s="1">
        <f>Ohjesivu!$C$2</f>
        <v>0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6"/>
      <c r="S183" s="6"/>
      <c r="T183" s="7"/>
      <c r="U183" s="6"/>
      <c r="V183" s="43"/>
      <c r="W183" s="56"/>
    </row>
    <row r="184" spans="1:23" ht="11.25" customHeight="1" x14ac:dyDescent="0.2">
      <c r="A184" s="1">
        <f>Ohjesivu!$C$2</f>
        <v>0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6"/>
      <c r="S184" s="6"/>
      <c r="T184" s="7"/>
      <c r="U184" s="6"/>
      <c r="V184" s="43"/>
      <c r="W184" s="56"/>
    </row>
    <row r="185" spans="1:23" ht="11.25" customHeight="1" x14ac:dyDescent="0.2">
      <c r="A185" s="1">
        <f>Ohjesivu!$C$2</f>
        <v>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6"/>
      <c r="S185" s="6"/>
      <c r="T185" s="7"/>
      <c r="U185" s="6"/>
      <c r="V185" s="43"/>
      <c r="W185" s="56"/>
    </row>
    <row r="186" spans="1:23" ht="11.25" customHeight="1" x14ac:dyDescent="0.2">
      <c r="A186" s="1">
        <f>Ohjesivu!$C$2</f>
        <v>0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6"/>
      <c r="S186" s="6"/>
      <c r="T186" s="7"/>
      <c r="U186" s="6"/>
      <c r="V186" s="43"/>
      <c r="W186" s="56"/>
    </row>
    <row r="187" spans="1:23" ht="11.25" customHeight="1" x14ac:dyDescent="0.2">
      <c r="A187" s="1">
        <f>Ohjesivu!$C$2</f>
        <v>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6"/>
      <c r="S187" s="6"/>
      <c r="T187" s="7"/>
      <c r="U187" s="6"/>
      <c r="V187" s="43"/>
      <c r="W187" s="56"/>
    </row>
    <row r="188" spans="1:23" ht="11.25" customHeight="1" x14ac:dyDescent="0.2">
      <c r="A188" s="1">
        <f>Ohjesivu!$C$2</f>
        <v>0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6"/>
      <c r="S188" s="6"/>
      <c r="T188" s="7"/>
      <c r="U188" s="6"/>
      <c r="V188" s="43"/>
      <c r="W188" s="56"/>
    </row>
    <row r="189" spans="1:23" ht="11.25" customHeight="1" x14ac:dyDescent="0.2">
      <c r="A189" s="1">
        <f>Ohjesivu!$C$2</f>
        <v>0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6"/>
      <c r="S189" s="6"/>
      <c r="T189" s="7"/>
      <c r="U189" s="6"/>
      <c r="V189" s="43"/>
      <c r="W189" s="56"/>
    </row>
    <row r="190" spans="1:23" ht="11.25" customHeight="1" x14ac:dyDescent="0.2">
      <c r="A190" s="1">
        <f>Ohjesivu!$C$2</f>
        <v>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6"/>
      <c r="S190" s="6"/>
      <c r="T190" s="7"/>
      <c r="U190" s="6"/>
      <c r="V190" s="43"/>
      <c r="W190" s="56"/>
    </row>
    <row r="191" spans="1:23" ht="11.25" customHeight="1" x14ac:dyDescent="0.2">
      <c r="A191" s="1">
        <f>Ohjesivu!$C$2</f>
        <v>0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6"/>
      <c r="S191" s="6"/>
      <c r="T191" s="7"/>
      <c r="U191" s="6"/>
      <c r="V191" s="43"/>
      <c r="W191" s="56"/>
    </row>
    <row r="192" spans="1:23" ht="11.25" customHeight="1" x14ac:dyDescent="0.2">
      <c r="A192" s="1">
        <f>Ohjesivu!$C$2</f>
        <v>0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6"/>
      <c r="S192" s="6"/>
      <c r="T192" s="7"/>
      <c r="U192" s="6"/>
      <c r="V192" s="43"/>
      <c r="W192" s="56"/>
    </row>
    <row r="193" spans="1:23" ht="11.25" customHeight="1" x14ac:dyDescent="0.2">
      <c r="A193" s="1">
        <f>Ohjesivu!$C$2</f>
        <v>0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6"/>
      <c r="S193" s="6"/>
      <c r="T193" s="7"/>
      <c r="U193" s="6"/>
      <c r="V193" s="43"/>
      <c r="W193" s="56"/>
    </row>
    <row r="194" spans="1:23" ht="11.25" customHeight="1" x14ac:dyDescent="0.2">
      <c r="A194" s="1">
        <f>Ohjesivu!$C$2</f>
        <v>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6"/>
      <c r="S194" s="6"/>
      <c r="T194" s="7"/>
      <c r="U194" s="6"/>
      <c r="V194" s="43"/>
      <c r="W194" s="56"/>
    </row>
    <row r="195" spans="1:23" ht="11.25" customHeight="1" x14ac:dyDescent="0.2">
      <c r="A195" s="1">
        <f>Ohjesivu!$C$2</f>
        <v>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6"/>
      <c r="S195" s="6"/>
      <c r="T195" s="7"/>
      <c r="U195" s="6"/>
      <c r="V195" s="43"/>
      <c r="W195" s="56"/>
    </row>
    <row r="196" spans="1:23" ht="11.25" customHeight="1" x14ac:dyDescent="0.2">
      <c r="A196" s="1">
        <f>Ohjesivu!$C$2</f>
        <v>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6"/>
      <c r="S196" s="6"/>
      <c r="T196" s="7"/>
      <c r="U196" s="6"/>
      <c r="V196" s="43"/>
      <c r="W196" s="56"/>
    </row>
    <row r="197" spans="1:23" ht="11.25" customHeight="1" x14ac:dyDescent="0.2">
      <c r="A197" s="1">
        <f>Ohjesivu!$C$2</f>
        <v>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6"/>
      <c r="S197" s="6"/>
      <c r="T197" s="7"/>
      <c r="U197" s="6"/>
      <c r="V197" s="43"/>
      <c r="W197" s="56"/>
    </row>
    <row r="198" spans="1:23" ht="11.25" customHeight="1" x14ac:dyDescent="0.2">
      <c r="A198" s="1">
        <f>Ohjesivu!$C$2</f>
        <v>0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6"/>
      <c r="S198" s="6"/>
      <c r="T198" s="7"/>
      <c r="U198" s="6"/>
      <c r="V198" s="43"/>
      <c r="W198" s="56"/>
    </row>
    <row r="199" spans="1:23" ht="11.25" customHeight="1" x14ac:dyDescent="0.2">
      <c r="A199" s="1">
        <f>Ohjesivu!$C$2</f>
        <v>0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6"/>
      <c r="S199" s="6"/>
      <c r="T199" s="7"/>
      <c r="U199" s="6"/>
      <c r="V199" s="43"/>
      <c r="W199" s="56"/>
    </row>
    <row r="200" spans="1:23" ht="11.25" customHeight="1" x14ac:dyDescent="0.2">
      <c r="A200" s="1">
        <f>Ohjesivu!$C$2</f>
        <v>0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6"/>
      <c r="S200" s="6"/>
      <c r="T200" s="7"/>
      <c r="U200" s="6"/>
      <c r="V200" s="43"/>
      <c r="W200" s="56"/>
    </row>
    <row r="201" spans="1:23" ht="11.25" customHeight="1" x14ac:dyDescent="0.2">
      <c r="A201" s="1">
        <f>Ohjesivu!$C$2</f>
        <v>0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6"/>
      <c r="S201" s="6"/>
      <c r="T201" s="7"/>
      <c r="U201" s="6"/>
      <c r="V201" s="43"/>
      <c r="W201" s="56"/>
    </row>
    <row r="202" spans="1:23" ht="11.25" customHeight="1" x14ac:dyDescent="0.2">
      <c r="A202" s="1">
        <f>Ohjesivu!$C$2</f>
        <v>0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6"/>
      <c r="S202" s="6"/>
      <c r="T202" s="7"/>
      <c r="U202" s="6"/>
      <c r="V202" s="43"/>
      <c r="W202" s="56"/>
    </row>
    <row r="203" spans="1:23" ht="11.25" customHeight="1" x14ac:dyDescent="0.2">
      <c r="A203" s="1">
        <f>Ohjesivu!$C$2</f>
        <v>0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6"/>
      <c r="S203" s="6"/>
      <c r="T203" s="7"/>
      <c r="U203" s="6"/>
      <c r="V203" s="43"/>
      <c r="W203" s="56"/>
    </row>
    <row r="204" spans="1:23" ht="11.25" customHeight="1" x14ac:dyDescent="0.2">
      <c r="A204" s="1">
        <f>Ohjesivu!$C$2</f>
        <v>0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6"/>
      <c r="S204" s="6"/>
      <c r="T204" s="7"/>
      <c r="U204" s="6"/>
      <c r="V204" s="43"/>
      <c r="W204" s="56"/>
    </row>
    <row r="205" spans="1:23" ht="11.25" customHeight="1" x14ac:dyDescent="0.2">
      <c r="A205" s="1">
        <f>Ohjesivu!$C$2</f>
        <v>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6"/>
      <c r="S205" s="6"/>
      <c r="T205" s="7"/>
      <c r="U205" s="6"/>
      <c r="V205" s="43"/>
      <c r="W205" s="56"/>
    </row>
    <row r="206" spans="1:23" ht="11.25" customHeight="1" x14ac:dyDescent="0.2">
      <c r="A206" s="1">
        <f>Ohjesivu!$C$2</f>
        <v>0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6"/>
      <c r="S206" s="6"/>
      <c r="T206" s="7"/>
      <c r="U206" s="6"/>
      <c r="V206" s="43"/>
      <c r="W206" s="56"/>
    </row>
    <row r="207" spans="1:23" ht="11.25" customHeight="1" x14ac:dyDescent="0.2">
      <c r="A207" s="1">
        <f>Ohjesivu!$C$2</f>
        <v>0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6"/>
      <c r="S207" s="6"/>
      <c r="T207" s="7"/>
      <c r="U207" s="6"/>
      <c r="V207" s="43"/>
      <c r="W207" s="56"/>
    </row>
    <row r="208" spans="1:23" ht="11.25" customHeight="1" x14ac:dyDescent="0.2">
      <c r="A208" s="1">
        <f>Ohjesivu!$C$2</f>
        <v>0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6"/>
      <c r="S208" s="6"/>
      <c r="T208" s="7"/>
      <c r="U208" s="6"/>
      <c r="V208" s="43"/>
      <c r="W208" s="56"/>
    </row>
    <row r="209" spans="1:23" ht="11.25" customHeight="1" x14ac:dyDescent="0.2">
      <c r="A209" s="1">
        <f>Ohjesivu!$C$2</f>
        <v>0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6"/>
      <c r="S209" s="6"/>
      <c r="T209" s="7"/>
      <c r="U209" s="6"/>
      <c r="V209" s="43"/>
      <c r="W209" s="56"/>
    </row>
    <row r="210" spans="1:23" ht="11.25" customHeight="1" x14ac:dyDescent="0.2">
      <c r="A210" s="1">
        <f>Ohjesivu!$C$2</f>
        <v>0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6"/>
      <c r="S210" s="6"/>
      <c r="T210" s="7"/>
      <c r="U210" s="6"/>
      <c r="V210" s="43"/>
      <c r="W210" s="56"/>
    </row>
    <row r="211" spans="1:23" ht="11.25" customHeight="1" x14ac:dyDescent="0.2">
      <c r="A211" s="1">
        <f>Ohjesivu!$C$2</f>
        <v>0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6"/>
      <c r="S211" s="6"/>
      <c r="T211" s="7"/>
      <c r="U211" s="6"/>
      <c r="V211" s="43"/>
      <c r="W211" s="56"/>
    </row>
    <row r="212" spans="1:23" ht="11.25" customHeight="1" x14ac:dyDescent="0.2">
      <c r="A212" s="1">
        <f>Ohjesivu!$C$2</f>
        <v>0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6"/>
      <c r="S212" s="6"/>
      <c r="T212" s="7"/>
      <c r="U212" s="6"/>
      <c r="V212" s="43"/>
      <c r="W212" s="56"/>
    </row>
    <row r="213" spans="1:23" ht="11.25" customHeight="1" x14ac:dyDescent="0.2">
      <c r="A213" s="1">
        <f>Ohjesivu!$C$2</f>
        <v>0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6"/>
      <c r="S213" s="6"/>
      <c r="T213" s="7"/>
      <c r="U213" s="6"/>
      <c r="V213" s="43"/>
      <c r="W213" s="56"/>
    </row>
    <row r="214" spans="1:23" ht="11.25" customHeight="1" x14ac:dyDescent="0.2">
      <c r="A214" s="1">
        <f>Ohjesivu!$C$2</f>
        <v>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6"/>
      <c r="S214" s="6"/>
      <c r="T214" s="7"/>
      <c r="U214" s="6"/>
      <c r="V214" s="43"/>
      <c r="W214" s="56"/>
    </row>
    <row r="215" spans="1:23" ht="11.25" customHeight="1" x14ac:dyDescent="0.2">
      <c r="A215" s="1">
        <f>Ohjesivu!$C$2</f>
        <v>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6"/>
      <c r="S215" s="6"/>
      <c r="T215" s="7"/>
      <c r="U215" s="6"/>
      <c r="V215" s="43"/>
      <c r="W215" s="56"/>
    </row>
    <row r="216" spans="1:23" ht="11.25" customHeight="1" x14ac:dyDescent="0.2">
      <c r="A216" s="1">
        <f>Ohjesivu!$C$2</f>
        <v>0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6"/>
      <c r="S216" s="6"/>
      <c r="T216" s="7"/>
      <c r="U216" s="6"/>
      <c r="V216" s="43"/>
      <c r="W216" s="56"/>
    </row>
    <row r="217" spans="1:23" ht="11.25" customHeight="1" x14ac:dyDescent="0.2">
      <c r="A217" s="1">
        <f>Ohjesivu!$C$2</f>
        <v>0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6"/>
      <c r="S217" s="6"/>
      <c r="T217" s="7"/>
      <c r="U217" s="6"/>
      <c r="V217" s="43"/>
      <c r="W217" s="56"/>
    </row>
    <row r="218" spans="1:23" ht="11.25" customHeight="1" x14ac:dyDescent="0.2">
      <c r="A218" s="1">
        <f>Ohjesivu!$C$2</f>
        <v>0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6"/>
      <c r="S218" s="6"/>
      <c r="T218" s="7"/>
      <c r="U218" s="6"/>
      <c r="V218" s="43"/>
      <c r="W218" s="56"/>
    </row>
    <row r="219" spans="1:23" ht="11.25" customHeight="1" x14ac:dyDescent="0.2">
      <c r="A219" s="1">
        <f>Ohjesivu!$C$2</f>
        <v>0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6"/>
      <c r="S219" s="6"/>
      <c r="T219" s="7"/>
      <c r="U219" s="6"/>
      <c r="V219" s="43"/>
      <c r="W219" s="56"/>
    </row>
    <row r="220" spans="1:23" ht="11.25" customHeight="1" x14ac:dyDescent="0.2">
      <c r="A220" s="1">
        <f>Ohjesivu!$C$2</f>
        <v>0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6"/>
      <c r="S220" s="6"/>
      <c r="T220" s="7"/>
      <c r="U220" s="6"/>
      <c r="V220" s="43"/>
      <c r="W220" s="56"/>
    </row>
    <row r="221" spans="1:23" ht="11.25" customHeight="1" x14ac:dyDescent="0.2">
      <c r="A221" s="1">
        <f>Ohjesivu!$C$2</f>
        <v>0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6"/>
      <c r="S221" s="6"/>
      <c r="T221" s="7"/>
      <c r="U221" s="6"/>
      <c r="V221" s="43"/>
      <c r="W221" s="56"/>
    </row>
    <row r="222" spans="1:23" ht="11.25" customHeight="1" x14ac:dyDescent="0.2">
      <c r="A222" s="1">
        <f>Ohjesivu!$C$2</f>
        <v>0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6"/>
      <c r="S222" s="6"/>
      <c r="T222" s="7"/>
      <c r="U222" s="6"/>
      <c r="V222" s="43"/>
      <c r="W222" s="56"/>
    </row>
    <row r="223" spans="1:23" ht="11.25" customHeight="1" x14ac:dyDescent="0.2">
      <c r="A223" s="1">
        <f>Ohjesivu!$C$2</f>
        <v>0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6"/>
      <c r="S223" s="6"/>
      <c r="T223" s="7"/>
      <c r="U223" s="6"/>
      <c r="V223" s="43"/>
      <c r="W223" s="56"/>
    </row>
    <row r="224" spans="1:23" ht="11.25" customHeight="1" x14ac:dyDescent="0.2">
      <c r="A224" s="1">
        <f>Ohjesivu!$C$2</f>
        <v>0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6"/>
      <c r="S224" s="6"/>
      <c r="T224" s="7"/>
      <c r="U224" s="6"/>
      <c r="V224" s="43"/>
      <c r="W224" s="56"/>
    </row>
    <row r="225" spans="1:23" ht="11.25" customHeight="1" x14ac:dyDescent="0.2">
      <c r="A225" s="1">
        <f>Ohjesivu!$C$2</f>
        <v>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6"/>
      <c r="S225" s="6"/>
      <c r="T225" s="7"/>
      <c r="U225" s="6"/>
      <c r="V225" s="43"/>
      <c r="W225" s="56"/>
    </row>
    <row r="226" spans="1:23" ht="11.25" customHeight="1" x14ac:dyDescent="0.2">
      <c r="A226" s="1">
        <f>Ohjesivu!$C$2</f>
        <v>0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6"/>
      <c r="S226" s="6"/>
      <c r="T226" s="7"/>
      <c r="U226" s="6"/>
      <c r="V226" s="43"/>
      <c r="W226" s="56"/>
    </row>
    <row r="227" spans="1:23" ht="11.25" customHeight="1" x14ac:dyDescent="0.2">
      <c r="A227" s="1">
        <f>Ohjesivu!$C$2</f>
        <v>0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6"/>
      <c r="S227" s="6"/>
      <c r="T227" s="7"/>
      <c r="U227" s="6"/>
      <c r="V227" s="43"/>
      <c r="W227" s="56"/>
    </row>
    <row r="228" spans="1:23" ht="11.25" customHeight="1" x14ac:dyDescent="0.2">
      <c r="A228" s="1">
        <f>Ohjesivu!$C$2</f>
        <v>0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6"/>
      <c r="S228" s="6"/>
      <c r="T228" s="7"/>
      <c r="U228" s="6"/>
      <c r="V228" s="43"/>
      <c r="W228" s="56"/>
    </row>
    <row r="229" spans="1:23" ht="11.25" customHeight="1" x14ac:dyDescent="0.2">
      <c r="A229" s="1">
        <f>Ohjesivu!$C$2</f>
        <v>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6"/>
      <c r="S229" s="6"/>
      <c r="T229" s="7"/>
      <c r="U229" s="6"/>
      <c r="V229" s="43"/>
      <c r="W229" s="56"/>
    </row>
    <row r="230" spans="1:23" ht="11.25" customHeight="1" x14ac:dyDescent="0.2">
      <c r="A230" s="1">
        <f>Ohjesivu!$C$2</f>
        <v>0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6"/>
      <c r="S230" s="6"/>
      <c r="T230" s="7"/>
      <c r="U230" s="6"/>
      <c r="V230" s="43"/>
      <c r="W230" s="56"/>
    </row>
    <row r="231" spans="1:23" ht="11.25" customHeight="1" x14ac:dyDescent="0.2">
      <c r="A231" s="1">
        <f>Ohjesivu!$C$2</f>
        <v>0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6"/>
      <c r="S231" s="6"/>
      <c r="T231" s="7"/>
      <c r="U231" s="6"/>
      <c r="V231" s="43"/>
      <c r="W231" s="56"/>
    </row>
    <row r="232" spans="1:23" ht="11.25" customHeight="1" x14ac:dyDescent="0.2">
      <c r="A232" s="1">
        <f>Ohjesivu!$C$2</f>
        <v>0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6"/>
      <c r="S232" s="6"/>
      <c r="T232" s="7"/>
      <c r="U232" s="6"/>
      <c r="V232" s="43"/>
      <c r="W232" s="56"/>
    </row>
    <row r="233" spans="1:23" ht="11.25" customHeight="1" x14ac:dyDescent="0.2">
      <c r="A233" s="1">
        <f>Ohjesivu!$C$2</f>
        <v>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6"/>
      <c r="S233" s="6"/>
      <c r="T233" s="7"/>
      <c r="U233" s="6"/>
      <c r="V233" s="43"/>
      <c r="W233" s="56"/>
    </row>
    <row r="234" spans="1:23" ht="11.25" customHeight="1" x14ac:dyDescent="0.2">
      <c r="A234" s="1">
        <f>Ohjesivu!$C$2</f>
        <v>0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6"/>
      <c r="S234" s="6"/>
      <c r="T234" s="7"/>
      <c r="U234" s="6"/>
      <c r="V234" s="43"/>
      <c r="W234" s="56"/>
    </row>
    <row r="235" spans="1:23" ht="11.25" customHeight="1" x14ac:dyDescent="0.2">
      <c r="A235" s="1">
        <f>Ohjesivu!$C$2</f>
        <v>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6"/>
      <c r="S235" s="6"/>
      <c r="T235" s="7"/>
      <c r="U235" s="6"/>
      <c r="V235" s="43"/>
      <c r="W235" s="56"/>
    </row>
    <row r="236" spans="1:23" ht="11.25" customHeight="1" x14ac:dyDescent="0.2">
      <c r="A236" s="1">
        <f>Ohjesivu!$C$2</f>
        <v>0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6"/>
      <c r="S236" s="6"/>
      <c r="T236" s="7"/>
      <c r="U236" s="6"/>
      <c r="V236" s="43"/>
      <c r="W236" s="56"/>
    </row>
    <row r="237" spans="1:23" ht="11.25" customHeight="1" x14ac:dyDescent="0.2">
      <c r="A237" s="1">
        <f>Ohjesivu!$C$2</f>
        <v>0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6"/>
      <c r="S237" s="6"/>
      <c r="T237" s="7"/>
      <c r="U237" s="6"/>
      <c r="V237" s="43"/>
      <c r="W237" s="56"/>
    </row>
    <row r="238" spans="1:23" ht="11.25" customHeight="1" x14ac:dyDescent="0.2">
      <c r="A238" s="1">
        <f>Ohjesivu!$C$2</f>
        <v>0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6"/>
      <c r="S238" s="6"/>
      <c r="T238" s="7"/>
      <c r="U238" s="6"/>
      <c r="V238" s="43"/>
      <c r="W238" s="56"/>
    </row>
    <row r="239" spans="1:23" ht="11.25" customHeight="1" x14ac:dyDescent="0.2">
      <c r="A239" s="1">
        <f>Ohjesivu!$C$2</f>
        <v>0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6"/>
      <c r="S239" s="6"/>
      <c r="T239" s="7"/>
      <c r="U239" s="6"/>
      <c r="V239" s="43"/>
      <c r="W239" s="56"/>
    </row>
    <row r="240" spans="1:23" ht="11.25" customHeight="1" x14ac:dyDescent="0.2">
      <c r="A240" s="1">
        <f>Ohjesivu!$C$2</f>
        <v>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6"/>
      <c r="S240" s="6"/>
      <c r="T240" s="7"/>
      <c r="U240" s="6"/>
      <c r="V240" s="43"/>
      <c r="W240" s="56"/>
    </row>
    <row r="241" spans="1:23" ht="11.25" customHeight="1" x14ac:dyDescent="0.2">
      <c r="A241" s="1">
        <f>Ohjesivu!$C$2</f>
        <v>0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6"/>
      <c r="S241" s="6"/>
      <c r="T241" s="7"/>
      <c r="U241" s="6"/>
      <c r="V241" s="43"/>
      <c r="W241" s="56"/>
    </row>
    <row r="242" spans="1:23" ht="11.25" customHeight="1" x14ac:dyDescent="0.2">
      <c r="A242" s="1">
        <f>Ohjesivu!$C$2</f>
        <v>0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6"/>
      <c r="S242" s="6"/>
      <c r="T242" s="7"/>
      <c r="U242" s="6"/>
      <c r="V242" s="43"/>
      <c r="W242" s="56"/>
    </row>
    <row r="243" spans="1:23" ht="11.25" customHeight="1" x14ac:dyDescent="0.2">
      <c r="A243" s="1">
        <f>Ohjesivu!$C$2</f>
        <v>0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6"/>
      <c r="S243" s="6"/>
      <c r="T243" s="7"/>
      <c r="U243" s="6"/>
      <c r="V243" s="43"/>
      <c r="W243" s="56"/>
    </row>
    <row r="244" spans="1:23" ht="11.25" customHeight="1" x14ac:dyDescent="0.2">
      <c r="A244" s="1">
        <f>Ohjesivu!$C$2</f>
        <v>0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6"/>
      <c r="S244" s="6"/>
      <c r="T244" s="7"/>
      <c r="U244" s="6"/>
      <c r="V244" s="43"/>
      <c r="W244" s="56"/>
    </row>
    <row r="245" spans="1:23" ht="11.25" customHeight="1" x14ac:dyDescent="0.2">
      <c r="A245" s="1">
        <f>Ohjesivu!$C$2</f>
        <v>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6"/>
      <c r="S245" s="6"/>
      <c r="T245" s="7"/>
      <c r="U245" s="6"/>
      <c r="V245" s="43"/>
      <c r="W245" s="56"/>
    </row>
    <row r="246" spans="1:23" ht="11.25" customHeight="1" x14ac:dyDescent="0.2">
      <c r="A246" s="1">
        <f>Ohjesivu!$C$2</f>
        <v>0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6"/>
      <c r="S246" s="6"/>
      <c r="T246" s="7"/>
      <c r="U246" s="6"/>
      <c r="V246" s="43"/>
      <c r="W246" s="56"/>
    </row>
    <row r="247" spans="1:23" ht="11.25" customHeight="1" x14ac:dyDescent="0.2">
      <c r="A247" s="1">
        <f>Ohjesivu!$C$2</f>
        <v>0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6"/>
      <c r="S247" s="6"/>
      <c r="T247" s="7"/>
      <c r="U247" s="6"/>
      <c r="V247" s="43"/>
      <c r="W247" s="56"/>
    </row>
    <row r="248" spans="1:23" ht="11.25" customHeight="1" x14ac:dyDescent="0.2">
      <c r="A248" s="1">
        <f>Ohjesivu!$C$2</f>
        <v>0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6"/>
      <c r="S248" s="6"/>
      <c r="T248" s="7"/>
      <c r="U248" s="6"/>
      <c r="V248" s="43"/>
      <c r="W248" s="56"/>
    </row>
    <row r="249" spans="1:23" ht="11.25" customHeight="1" x14ac:dyDescent="0.2">
      <c r="A249" s="1">
        <f>Ohjesivu!$C$2</f>
        <v>0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6"/>
      <c r="S249" s="6"/>
      <c r="T249" s="7"/>
      <c r="U249" s="6"/>
      <c r="V249" s="43"/>
      <c r="W249" s="56"/>
    </row>
    <row r="250" spans="1:23" ht="11.25" customHeight="1" x14ac:dyDescent="0.2">
      <c r="A250" s="1">
        <f>Ohjesivu!$C$2</f>
        <v>0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6"/>
      <c r="S250" s="6"/>
      <c r="T250" s="7"/>
      <c r="U250" s="6"/>
      <c r="V250" s="43"/>
      <c r="W250" s="56"/>
    </row>
    <row r="251" spans="1:23" ht="11.25" customHeight="1" x14ac:dyDescent="0.2">
      <c r="A251" s="1">
        <f>Ohjesivu!$C$2</f>
        <v>0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6"/>
      <c r="S251" s="6"/>
      <c r="T251" s="7"/>
      <c r="U251" s="6"/>
      <c r="V251" s="43"/>
      <c r="W251" s="56"/>
    </row>
    <row r="252" spans="1:23" ht="11.25" customHeight="1" x14ac:dyDescent="0.2">
      <c r="A252" s="1">
        <f>Ohjesivu!$C$2</f>
        <v>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6"/>
      <c r="S252" s="6"/>
      <c r="T252" s="7"/>
      <c r="U252" s="6"/>
      <c r="V252" s="43"/>
      <c r="W252" s="56"/>
    </row>
    <row r="253" spans="1:23" ht="11.25" customHeight="1" x14ac:dyDescent="0.2">
      <c r="A253" s="1">
        <f>Ohjesivu!$C$2</f>
        <v>0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6"/>
      <c r="S253" s="6"/>
      <c r="T253" s="7"/>
      <c r="U253" s="6"/>
      <c r="V253" s="43"/>
      <c r="W253" s="56"/>
    </row>
    <row r="254" spans="1:23" ht="11.25" customHeight="1" x14ac:dyDescent="0.2">
      <c r="A254" s="1">
        <f>Ohjesivu!$C$2</f>
        <v>0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6"/>
      <c r="S254" s="6"/>
      <c r="T254" s="7"/>
      <c r="U254" s="6"/>
      <c r="V254" s="43"/>
      <c r="W254" s="56"/>
    </row>
    <row r="255" spans="1:23" ht="11.25" customHeight="1" x14ac:dyDescent="0.2">
      <c r="A255" s="1">
        <f>Ohjesivu!$C$2</f>
        <v>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6"/>
      <c r="S255" s="6"/>
      <c r="T255" s="7"/>
      <c r="U255" s="6"/>
      <c r="V255" s="43"/>
      <c r="W255" s="56"/>
    </row>
    <row r="256" spans="1:23" ht="11.25" customHeight="1" x14ac:dyDescent="0.2">
      <c r="A256" s="1">
        <f>Ohjesivu!$C$2</f>
        <v>0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6"/>
      <c r="S256" s="6"/>
      <c r="T256" s="7"/>
      <c r="U256" s="6"/>
      <c r="V256" s="43"/>
      <c r="W256" s="56"/>
    </row>
    <row r="257" spans="1:23" ht="11.25" customHeight="1" x14ac:dyDescent="0.2">
      <c r="A257" s="1">
        <f>Ohjesivu!$C$2</f>
        <v>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6"/>
      <c r="S257" s="6"/>
      <c r="T257" s="7"/>
      <c r="U257" s="6"/>
      <c r="V257" s="43"/>
      <c r="W257" s="56"/>
    </row>
    <row r="258" spans="1:23" ht="11.25" customHeight="1" x14ac:dyDescent="0.2">
      <c r="A258" s="1">
        <f>Ohjesivu!$C$2</f>
        <v>0</v>
      </c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6"/>
      <c r="S258" s="6"/>
      <c r="T258" s="7"/>
      <c r="U258" s="6"/>
      <c r="V258" s="43"/>
      <c r="W258" s="56"/>
    </row>
    <row r="259" spans="1:23" ht="11.25" customHeight="1" x14ac:dyDescent="0.2">
      <c r="A259" s="1">
        <f>Ohjesivu!$C$2</f>
        <v>0</v>
      </c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6"/>
      <c r="S259" s="6"/>
      <c r="T259" s="7"/>
      <c r="U259" s="6"/>
      <c r="V259" s="43"/>
      <c r="W259" s="56"/>
    </row>
    <row r="260" spans="1:23" ht="11.25" customHeight="1" x14ac:dyDescent="0.2">
      <c r="A260" s="1">
        <f>Ohjesivu!$C$2</f>
        <v>0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6"/>
      <c r="S260" s="6"/>
      <c r="T260" s="7"/>
      <c r="U260" s="6"/>
      <c r="V260" s="43"/>
      <c r="W260" s="56"/>
    </row>
    <row r="261" spans="1:23" ht="11.25" customHeight="1" x14ac:dyDescent="0.2">
      <c r="A261" s="1">
        <f>Ohjesivu!$C$2</f>
        <v>0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6"/>
      <c r="S261" s="6"/>
      <c r="T261" s="7"/>
      <c r="U261" s="6"/>
      <c r="V261" s="43"/>
      <c r="W261" s="56"/>
    </row>
    <row r="262" spans="1:23" ht="11.25" customHeight="1" x14ac:dyDescent="0.2">
      <c r="A262" s="1">
        <f>Ohjesivu!$C$2</f>
        <v>0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6"/>
      <c r="S262" s="6"/>
      <c r="T262" s="7"/>
      <c r="U262" s="6"/>
      <c r="V262" s="43"/>
      <c r="W262" s="56"/>
    </row>
    <row r="263" spans="1:23" ht="11.25" customHeight="1" x14ac:dyDescent="0.2">
      <c r="A263" s="1">
        <f>Ohjesivu!$C$2</f>
        <v>0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6"/>
      <c r="S263" s="6"/>
      <c r="T263" s="7"/>
      <c r="U263" s="6"/>
      <c r="V263" s="43"/>
      <c r="W263" s="56"/>
    </row>
    <row r="264" spans="1:23" ht="11.25" customHeight="1" x14ac:dyDescent="0.2">
      <c r="A264" s="1">
        <f>Ohjesivu!$C$2</f>
        <v>0</v>
      </c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6"/>
      <c r="S264" s="6"/>
      <c r="T264" s="7"/>
      <c r="U264" s="6"/>
      <c r="V264" s="43"/>
      <c r="W264" s="56"/>
    </row>
    <row r="265" spans="1:23" ht="11.25" customHeight="1" x14ac:dyDescent="0.2">
      <c r="A265" s="1">
        <f>Ohjesivu!$C$2</f>
        <v>0</v>
      </c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6"/>
      <c r="S265" s="6"/>
      <c r="T265" s="7"/>
      <c r="U265" s="6"/>
      <c r="V265" s="43"/>
      <c r="W265" s="56"/>
    </row>
    <row r="266" spans="1:23" ht="11.25" customHeight="1" x14ac:dyDescent="0.2">
      <c r="A266" s="1">
        <f>Ohjesivu!$C$2</f>
        <v>0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6"/>
      <c r="S266" s="6"/>
      <c r="T266" s="7"/>
      <c r="U266" s="6"/>
      <c r="V266" s="43"/>
      <c r="W266" s="56"/>
    </row>
    <row r="267" spans="1:23" ht="11.25" customHeight="1" x14ac:dyDescent="0.2">
      <c r="A267" s="1">
        <f>Ohjesivu!$C$2</f>
        <v>0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6"/>
      <c r="S267" s="6"/>
      <c r="T267" s="7"/>
      <c r="U267" s="6"/>
      <c r="V267" s="43"/>
      <c r="W267" s="56"/>
    </row>
    <row r="268" spans="1:23" ht="11.25" customHeight="1" x14ac:dyDescent="0.2">
      <c r="A268" s="1">
        <f>Ohjesivu!$C$2</f>
        <v>0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6"/>
      <c r="S268" s="6"/>
      <c r="T268" s="7"/>
      <c r="U268" s="6"/>
      <c r="V268" s="43"/>
      <c r="W268" s="56"/>
    </row>
    <row r="269" spans="1:23" ht="11.25" customHeight="1" x14ac:dyDescent="0.2">
      <c r="A269" s="1">
        <f>Ohjesivu!$C$2</f>
        <v>0</v>
      </c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6"/>
      <c r="S269" s="6"/>
      <c r="T269" s="7"/>
      <c r="U269" s="6"/>
      <c r="V269" s="43"/>
      <c r="W269" s="56"/>
    </row>
    <row r="270" spans="1:23" ht="11.25" customHeight="1" x14ac:dyDescent="0.2">
      <c r="A270" s="1">
        <f>Ohjesivu!$C$2</f>
        <v>0</v>
      </c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6"/>
      <c r="S270" s="6"/>
      <c r="T270" s="7"/>
      <c r="U270" s="6"/>
      <c r="V270" s="43"/>
      <c r="W270" s="56"/>
    </row>
    <row r="271" spans="1:23" ht="11.25" customHeight="1" x14ac:dyDescent="0.2">
      <c r="A271" s="1">
        <f>Ohjesivu!$C$2</f>
        <v>0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6"/>
      <c r="S271" s="6"/>
      <c r="T271" s="7"/>
      <c r="U271" s="6"/>
      <c r="V271" s="43"/>
      <c r="W271" s="56"/>
    </row>
    <row r="272" spans="1:23" ht="11.25" customHeight="1" x14ac:dyDescent="0.2">
      <c r="A272" s="1">
        <f>Ohjesivu!$C$2</f>
        <v>0</v>
      </c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6"/>
      <c r="S272" s="6"/>
      <c r="T272" s="7"/>
      <c r="U272" s="6"/>
      <c r="V272" s="43"/>
      <c r="W272" s="56"/>
    </row>
    <row r="273" spans="1:23" ht="11.25" customHeight="1" x14ac:dyDescent="0.2">
      <c r="A273" s="1">
        <f>Ohjesivu!$C$2</f>
        <v>0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6"/>
      <c r="S273" s="6"/>
      <c r="T273" s="7"/>
      <c r="U273" s="6"/>
      <c r="V273" s="43"/>
      <c r="W273" s="56"/>
    </row>
    <row r="274" spans="1:23" ht="11.25" customHeight="1" x14ac:dyDescent="0.2">
      <c r="A274" s="1">
        <f>Ohjesivu!$C$2</f>
        <v>0</v>
      </c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6"/>
      <c r="S274" s="6"/>
      <c r="T274" s="7"/>
      <c r="U274" s="6"/>
      <c r="V274" s="43"/>
      <c r="W274" s="56"/>
    </row>
    <row r="275" spans="1:23" ht="11.25" customHeight="1" x14ac:dyDescent="0.2">
      <c r="A275" s="1">
        <f>Ohjesivu!$C$2</f>
        <v>0</v>
      </c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6"/>
      <c r="S275" s="6"/>
      <c r="T275" s="7"/>
      <c r="U275" s="6"/>
      <c r="V275" s="43"/>
      <c r="W275" s="56"/>
    </row>
    <row r="276" spans="1:23" ht="11.25" customHeight="1" x14ac:dyDescent="0.2">
      <c r="A276" s="1">
        <f>Ohjesivu!$C$2</f>
        <v>0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6"/>
      <c r="S276" s="6"/>
      <c r="T276" s="7"/>
      <c r="U276" s="6"/>
      <c r="V276" s="43"/>
      <c r="W276" s="56"/>
    </row>
    <row r="277" spans="1:23" ht="11.25" customHeight="1" x14ac:dyDescent="0.2">
      <c r="A277" s="1">
        <f>Ohjesivu!$C$2</f>
        <v>0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6"/>
      <c r="S277" s="6"/>
      <c r="T277" s="7"/>
      <c r="U277" s="6"/>
      <c r="V277" s="43"/>
      <c r="W277" s="56"/>
    </row>
    <row r="278" spans="1:23" ht="11.25" customHeight="1" x14ac:dyDescent="0.2">
      <c r="A278" s="1">
        <f>Ohjesivu!$C$2</f>
        <v>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6"/>
      <c r="S278" s="6"/>
      <c r="T278" s="7"/>
      <c r="U278" s="6"/>
      <c r="V278" s="43"/>
      <c r="W278" s="56"/>
    </row>
    <row r="279" spans="1:23" ht="11.25" customHeight="1" x14ac:dyDescent="0.2">
      <c r="A279" s="1">
        <f>Ohjesivu!$C$2</f>
        <v>0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6"/>
      <c r="S279" s="6"/>
      <c r="T279" s="7"/>
      <c r="U279" s="6"/>
      <c r="V279" s="43"/>
      <c r="W279" s="56"/>
    </row>
    <row r="280" spans="1:23" ht="11.25" customHeight="1" x14ac:dyDescent="0.2">
      <c r="A280" s="1">
        <f>Ohjesivu!$C$2</f>
        <v>0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6"/>
      <c r="S280" s="6"/>
      <c r="T280" s="7"/>
      <c r="U280" s="6"/>
      <c r="V280" s="43"/>
      <c r="W280" s="56"/>
    </row>
    <row r="281" spans="1:23" ht="11.25" customHeight="1" x14ac:dyDescent="0.2">
      <c r="A281" s="1">
        <f>Ohjesivu!$C$2</f>
        <v>0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6"/>
      <c r="S281" s="6"/>
      <c r="T281" s="7"/>
      <c r="U281" s="6"/>
      <c r="V281" s="43"/>
      <c r="W281" s="56"/>
    </row>
    <row r="282" spans="1:23" ht="11.25" customHeight="1" x14ac:dyDescent="0.2">
      <c r="A282" s="1">
        <f>Ohjesivu!$C$2</f>
        <v>0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6"/>
      <c r="S282" s="6"/>
      <c r="T282" s="7"/>
      <c r="U282" s="6"/>
      <c r="V282" s="43"/>
      <c r="W282" s="56"/>
    </row>
    <row r="283" spans="1:23" ht="11.25" customHeight="1" x14ac:dyDescent="0.2">
      <c r="A283" s="1">
        <f>Ohjesivu!$C$2</f>
        <v>0</v>
      </c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6"/>
      <c r="S283" s="6"/>
      <c r="T283" s="7"/>
      <c r="U283" s="6"/>
      <c r="V283" s="43"/>
      <c r="W283" s="56"/>
    </row>
    <row r="284" spans="1:23" ht="11.25" customHeight="1" x14ac:dyDescent="0.2">
      <c r="A284" s="1">
        <f>Ohjesivu!$C$2</f>
        <v>0</v>
      </c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6"/>
      <c r="S284" s="6"/>
      <c r="T284" s="7"/>
      <c r="U284" s="6"/>
      <c r="V284" s="43"/>
      <c r="W284" s="56"/>
    </row>
    <row r="285" spans="1:23" ht="11.25" customHeight="1" x14ac:dyDescent="0.2">
      <c r="A285" s="1">
        <f>Ohjesivu!$C$2</f>
        <v>0</v>
      </c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6"/>
      <c r="S285" s="6"/>
      <c r="T285" s="7"/>
      <c r="U285" s="6"/>
      <c r="V285" s="43"/>
      <c r="W285" s="56"/>
    </row>
    <row r="286" spans="1:23" ht="11.25" customHeight="1" x14ac:dyDescent="0.2">
      <c r="A286" s="1">
        <f>Ohjesivu!$C$2</f>
        <v>0</v>
      </c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6"/>
      <c r="S286" s="6"/>
      <c r="T286" s="7"/>
      <c r="U286" s="6"/>
      <c r="V286" s="43"/>
      <c r="W286" s="56"/>
    </row>
    <row r="287" spans="1:23" ht="11.25" customHeight="1" x14ac:dyDescent="0.2">
      <c r="A287" s="1">
        <f>Ohjesivu!$C$2</f>
        <v>0</v>
      </c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6"/>
      <c r="S287" s="6"/>
      <c r="T287" s="7"/>
      <c r="U287" s="6"/>
      <c r="V287" s="43"/>
      <c r="W287" s="56"/>
    </row>
    <row r="288" spans="1:23" ht="11.25" customHeight="1" x14ac:dyDescent="0.2">
      <c r="A288" s="1">
        <f>Ohjesivu!$C$2</f>
        <v>0</v>
      </c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6"/>
      <c r="S288" s="6"/>
      <c r="T288" s="7"/>
      <c r="U288" s="6"/>
      <c r="V288" s="43"/>
      <c r="W288" s="56"/>
    </row>
    <row r="289" spans="1:23" ht="11.25" customHeight="1" x14ac:dyDescent="0.2">
      <c r="A289" s="1">
        <f>Ohjesivu!$C$2</f>
        <v>0</v>
      </c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6"/>
      <c r="S289" s="6"/>
      <c r="T289" s="7"/>
      <c r="U289" s="6"/>
      <c r="V289" s="43"/>
      <c r="W289" s="56"/>
    </row>
    <row r="290" spans="1:23" ht="11.25" customHeight="1" x14ac:dyDescent="0.2">
      <c r="A290" s="1">
        <f>Ohjesivu!$C$2</f>
        <v>0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6"/>
      <c r="S290" s="6"/>
      <c r="T290" s="7"/>
      <c r="U290" s="6"/>
      <c r="V290" s="43"/>
      <c r="W290" s="56"/>
    </row>
    <row r="291" spans="1:23" ht="11.25" customHeight="1" x14ac:dyDescent="0.2">
      <c r="A291" s="1">
        <f>Ohjesivu!$C$2</f>
        <v>0</v>
      </c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6"/>
      <c r="S291" s="6"/>
      <c r="T291" s="7"/>
      <c r="U291" s="6"/>
      <c r="V291" s="43"/>
      <c r="W291" s="56"/>
    </row>
    <row r="292" spans="1:23" ht="11.25" customHeight="1" x14ac:dyDescent="0.2">
      <c r="A292" s="1">
        <f>Ohjesivu!$C$2</f>
        <v>0</v>
      </c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6"/>
      <c r="S292" s="6"/>
      <c r="T292" s="7"/>
      <c r="U292" s="6"/>
      <c r="V292" s="43"/>
      <c r="W292" s="56"/>
    </row>
    <row r="293" spans="1:23" ht="11.25" customHeight="1" x14ac:dyDescent="0.2">
      <c r="A293" s="1">
        <f>Ohjesivu!$C$2</f>
        <v>0</v>
      </c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6"/>
      <c r="S293" s="6"/>
      <c r="T293" s="7"/>
      <c r="U293" s="6"/>
      <c r="V293" s="43"/>
      <c r="W293" s="56"/>
    </row>
    <row r="294" spans="1:23" ht="11.25" customHeight="1" x14ac:dyDescent="0.2">
      <c r="A294" s="1">
        <f>Ohjesivu!$C$2</f>
        <v>0</v>
      </c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6"/>
      <c r="S294" s="6"/>
      <c r="T294" s="7"/>
      <c r="U294" s="6"/>
      <c r="V294" s="43"/>
      <c r="W294" s="56"/>
    </row>
    <row r="295" spans="1:23" ht="11.25" customHeight="1" x14ac:dyDescent="0.2">
      <c r="A295" s="1">
        <f>Ohjesivu!$C$2</f>
        <v>0</v>
      </c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6"/>
      <c r="S295" s="6"/>
      <c r="T295" s="7"/>
      <c r="U295" s="6"/>
      <c r="V295" s="43"/>
      <c r="W295" s="56"/>
    </row>
    <row r="296" spans="1:23" ht="11.25" customHeight="1" x14ac:dyDescent="0.2">
      <c r="A296" s="1">
        <f>Ohjesivu!$C$2</f>
        <v>0</v>
      </c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6"/>
      <c r="S296" s="6"/>
      <c r="T296" s="7"/>
      <c r="U296" s="6"/>
      <c r="V296" s="43"/>
      <c r="W296" s="56"/>
    </row>
    <row r="297" spans="1:23" ht="11.25" customHeight="1" x14ac:dyDescent="0.2">
      <c r="A297" s="1">
        <f>Ohjesivu!$C$2</f>
        <v>0</v>
      </c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6"/>
      <c r="S297" s="6"/>
      <c r="T297" s="7"/>
      <c r="U297" s="6"/>
      <c r="V297" s="43"/>
      <c r="W297" s="56"/>
    </row>
    <row r="298" spans="1:23" ht="11.25" customHeight="1" x14ac:dyDescent="0.2">
      <c r="A298" s="1">
        <f>Ohjesivu!$C$2</f>
        <v>0</v>
      </c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6"/>
      <c r="S298" s="6"/>
      <c r="T298" s="7"/>
      <c r="U298" s="6"/>
      <c r="V298" s="43"/>
      <c r="W298" s="56"/>
    </row>
    <row r="299" spans="1:23" ht="11.25" customHeight="1" x14ac:dyDescent="0.2">
      <c r="A299" s="1">
        <f>Ohjesivu!$C$2</f>
        <v>0</v>
      </c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6"/>
      <c r="S299" s="6"/>
      <c r="T299" s="7"/>
      <c r="U299" s="6"/>
      <c r="V299" s="43"/>
      <c r="W299" s="56"/>
    </row>
    <row r="300" spans="1:23" ht="11.25" customHeight="1" x14ac:dyDescent="0.2">
      <c r="A300" s="1">
        <f>Ohjesivu!$C$2</f>
        <v>0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6"/>
      <c r="S300" s="6"/>
      <c r="T300" s="7"/>
      <c r="U300" s="6"/>
      <c r="V300" s="43"/>
      <c r="W300" s="56"/>
    </row>
    <row r="301" spans="1:23" ht="11.25" customHeight="1" x14ac:dyDescent="0.2">
      <c r="A301" s="1">
        <f>Ohjesivu!$C$2</f>
        <v>0</v>
      </c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6"/>
      <c r="S301" s="6"/>
      <c r="T301" s="7"/>
      <c r="U301" s="6"/>
      <c r="V301" s="43"/>
      <c r="W301" s="56"/>
    </row>
    <row r="302" spans="1:23" ht="11.25" customHeight="1" x14ac:dyDescent="0.2">
      <c r="A302" s="1">
        <f>Ohjesivu!$C$2</f>
        <v>0</v>
      </c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6"/>
      <c r="S302" s="6"/>
      <c r="T302" s="7"/>
      <c r="U302" s="6"/>
      <c r="V302" s="43"/>
      <c r="W302" s="56"/>
    </row>
    <row r="303" spans="1:23" ht="11.25" customHeight="1" x14ac:dyDescent="0.2">
      <c r="A303" s="1">
        <f>Ohjesivu!$C$2</f>
        <v>0</v>
      </c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6"/>
      <c r="S303" s="6"/>
      <c r="T303" s="7"/>
      <c r="U303" s="6"/>
      <c r="V303" s="43"/>
      <c r="W303" s="56"/>
    </row>
    <row r="304" spans="1:23" ht="11.25" customHeight="1" x14ac:dyDescent="0.2">
      <c r="A304" s="1">
        <f>Ohjesivu!$C$2</f>
        <v>0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6"/>
      <c r="S304" s="6"/>
      <c r="T304" s="7"/>
      <c r="U304" s="6"/>
      <c r="V304" s="43"/>
      <c r="W304" s="56"/>
    </row>
    <row r="305" spans="1:23" ht="11.25" customHeight="1" x14ac:dyDescent="0.2">
      <c r="A305" s="1">
        <f>Ohjesivu!$C$2</f>
        <v>0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6"/>
      <c r="S305" s="6"/>
      <c r="T305" s="7"/>
      <c r="U305" s="6"/>
      <c r="V305" s="43"/>
      <c r="W305" s="56"/>
    </row>
    <row r="306" spans="1:23" ht="11.25" customHeight="1" x14ac:dyDescent="0.2">
      <c r="A306" s="1">
        <f>Ohjesivu!$C$2</f>
        <v>0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6"/>
      <c r="S306" s="6"/>
      <c r="T306" s="7"/>
      <c r="U306" s="6"/>
      <c r="V306" s="43"/>
      <c r="W306" s="56"/>
    </row>
    <row r="307" spans="1:23" ht="11.25" customHeight="1" x14ac:dyDescent="0.2">
      <c r="A307" s="1">
        <f>Ohjesivu!$C$2</f>
        <v>0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6"/>
      <c r="S307" s="6"/>
      <c r="T307" s="7"/>
      <c r="U307" s="6"/>
      <c r="V307" s="43"/>
      <c r="W307" s="56"/>
    </row>
    <row r="308" spans="1:23" ht="11.25" customHeight="1" x14ac:dyDescent="0.2">
      <c r="A308" s="1">
        <f>Ohjesivu!$C$2</f>
        <v>0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6"/>
      <c r="S308" s="6"/>
      <c r="T308" s="7"/>
      <c r="U308" s="6"/>
      <c r="V308" s="43"/>
      <c r="W308" s="56"/>
    </row>
    <row r="309" spans="1:23" ht="11.25" customHeight="1" x14ac:dyDescent="0.2">
      <c r="A309" s="1">
        <f>Ohjesivu!$C$2</f>
        <v>0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6"/>
      <c r="S309" s="6"/>
      <c r="T309" s="7"/>
      <c r="U309" s="6"/>
      <c r="V309" s="43"/>
      <c r="W309" s="56"/>
    </row>
    <row r="310" spans="1:23" ht="11.25" customHeight="1" x14ac:dyDescent="0.2">
      <c r="A310" s="1">
        <f>Ohjesivu!$C$2</f>
        <v>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6"/>
      <c r="S310" s="6"/>
      <c r="T310" s="7"/>
      <c r="U310" s="6"/>
      <c r="V310" s="43"/>
      <c r="W310" s="56"/>
    </row>
    <row r="311" spans="1:23" ht="11.25" customHeight="1" x14ac:dyDescent="0.2">
      <c r="A311" s="1">
        <f>Ohjesivu!$C$2</f>
        <v>0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6"/>
      <c r="S311" s="6"/>
      <c r="T311" s="7"/>
      <c r="U311" s="6"/>
      <c r="V311" s="43"/>
      <c r="W311" s="56"/>
    </row>
    <row r="312" spans="1:23" ht="11.25" customHeight="1" x14ac:dyDescent="0.2">
      <c r="A312" s="1">
        <f>Ohjesivu!$C$2</f>
        <v>0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6"/>
      <c r="S312" s="6"/>
      <c r="T312" s="7"/>
      <c r="U312" s="6"/>
      <c r="V312" s="43"/>
      <c r="W312" s="56"/>
    </row>
    <row r="313" spans="1:23" ht="11.25" customHeight="1" x14ac:dyDescent="0.2">
      <c r="A313" s="1">
        <f>Ohjesivu!$C$2</f>
        <v>0</v>
      </c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6"/>
      <c r="S313" s="6"/>
      <c r="T313" s="7"/>
      <c r="U313" s="6"/>
      <c r="V313" s="43"/>
      <c r="W313" s="56"/>
    </row>
    <row r="314" spans="1:23" ht="11.25" customHeight="1" x14ac:dyDescent="0.2">
      <c r="A314" s="1">
        <f>Ohjesivu!$C$2</f>
        <v>0</v>
      </c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6"/>
      <c r="S314" s="6"/>
      <c r="T314" s="7"/>
      <c r="U314" s="6"/>
      <c r="V314" s="43"/>
      <c r="W314" s="56"/>
    </row>
    <row r="315" spans="1:23" ht="11.25" customHeight="1" x14ac:dyDescent="0.2">
      <c r="A315" s="1">
        <f>Ohjesivu!$C$2</f>
        <v>0</v>
      </c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6"/>
      <c r="S315" s="6"/>
      <c r="T315" s="7"/>
      <c r="U315" s="6"/>
      <c r="V315" s="43"/>
      <c r="W315" s="56"/>
    </row>
    <row r="316" spans="1:23" ht="11.25" customHeight="1" x14ac:dyDescent="0.2">
      <c r="A316" s="1">
        <f>Ohjesivu!$C$2</f>
        <v>0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6"/>
      <c r="S316" s="6"/>
      <c r="T316" s="7"/>
      <c r="U316" s="6"/>
      <c r="V316" s="43"/>
      <c r="W316" s="56"/>
    </row>
    <row r="317" spans="1:23" ht="11.25" customHeight="1" x14ac:dyDescent="0.2">
      <c r="A317" s="1">
        <f>Ohjesivu!$C$2</f>
        <v>0</v>
      </c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6"/>
      <c r="S317" s="6"/>
      <c r="T317" s="7"/>
      <c r="U317" s="6"/>
      <c r="V317" s="43"/>
      <c r="W317" s="56"/>
    </row>
    <row r="318" spans="1:23" ht="11.25" customHeight="1" x14ac:dyDescent="0.2">
      <c r="A318" s="1">
        <f>Ohjesivu!$C$2</f>
        <v>0</v>
      </c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6"/>
      <c r="S318" s="6"/>
      <c r="T318" s="7"/>
      <c r="U318" s="6"/>
      <c r="V318" s="43"/>
      <c r="W318" s="56"/>
    </row>
    <row r="319" spans="1:23" ht="11.25" customHeight="1" x14ac:dyDescent="0.2">
      <c r="A319" s="1">
        <f>Ohjesivu!$C$2</f>
        <v>0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6"/>
      <c r="S319" s="6"/>
      <c r="T319" s="7"/>
      <c r="U319" s="6"/>
      <c r="V319" s="43"/>
      <c r="W319" s="56"/>
    </row>
    <row r="320" spans="1:23" ht="11.25" customHeight="1" x14ac:dyDescent="0.2">
      <c r="A320" s="1">
        <f>Ohjesivu!$C$2</f>
        <v>0</v>
      </c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6"/>
      <c r="S320" s="6"/>
      <c r="T320" s="7"/>
      <c r="U320" s="6"/>
      <c r="V320" s="43"/>
      <c r="W320" s="56"/>
    </row>
    <row r="321" spans="1:23" ht="11.25" customHeight="1" x14ac:dyDescent="0.2">
      <c r="A321" s="1">
        <f>Ohjesivu!$C$2</f>
        <v>0</v>
      </c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6"/>
      <c r="S321" s="6"/>
      <c r="T321" s="7"/>
      <c r="U321" s="6"/>
      <c r="V321" s="43"/>
      <c r="W321" s="56"/>
    </row>
    <row r="322" spans="1:23" ht="11.25" customHeight="1" x14ac:dyDescent="0.2">
      <c r="A322" s="1">
        <f>Ohjesivu!$C$2</f>
        <v>0</v>
      </c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6"/>
      <c r="S322" s="6"/>
      <c r="T322" s="7"/>
      <c r="U322" s="6"/>
      <c r="V322" s="43"/>
      <c r="W322" s="56"/>
    </row>
    <row r="323" spans="1:23" ht="11.25" customHeight="1" x14ac:dyDescent="0.2">
      <c r="A323" s="1">
        <f>Ohjesivu!$C$2</f>
        <v>0</v>
      </c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6"/>
      <c r="S323" s="6"/>
      <c r="T323" s="7"/>
      <c r="U323" s="6"/>
      <c r="V323" s="43"/>
      <c r="W323" s="56"/>
    </row>
    <row r="324" spans="1:23" ht="11.25" customHeight="1" x14ac:dyDescent="0.2">
      <c r="A324" s="1">
        <f>Ohjesivu!$C$2</f>
        <v>0</v>
      </c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6"/>
      <c r="S324" s="6"/>
      <c r="T324" s="7"/>
      <c r="U324" s="6"/>
      <c r="V324" s="43"/>
      <c r="W324" s="56"/>
    </row>
    <row r="325" spans="1:23" ht="11.25" customHeight="1" x14ac:dyDescent="0.2">
      <c r="A325" s="1">
        <f>Ohjesivu!$C$2</f>
        <v>0</v>
      </c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6"/>
      <c r="S325" s="6"/>
      <c r="T325" s="7"/>
      <c r="U325" s="6"/>
      <c r="V325" s="43"/>
      <c r="W325" s="56"/>
    </row>
    <row r="326" spans="1:23" ht="11.25" customHeight="1" x14ac:dyDescent="0.2">
      <c r="A326" s="1">
        <f>Ohjesivu!$C$2</f>
        <v>0</v>
      </c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6"/>
      <c r="S326" s="6"/>
      <c r="T326" s="7"/>
      <c r="U326" s="6"/>
      <c r="V326" s="43"/>
      <c r="W326" s="56"/>
    </row>
    <row r="327" spans="1:23" ht="11.25" customHeight="1" x14ac:dyDescent="0.2">
      <c r="A327" s="1">
        <f>Ohjesivu!$C$2</f>
        <v>0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6"/>
      <c r="S327" s="6"/>
      <c r="T327" s="7"/>
      <c r="U327" s="6"/>
      <c r="V327" s="43"/>
      <c r="W327" s="56"/>
    </row>
    <row r="328" spans="1:23" ht="11.25" customHeight="1" x14ac:dyDescent="0.2">
      <c r="A328" s="1">
        <f>Ohjesivu!$C$2</f>
        <v>0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6"/>
      <c r="S328" s="6"/>
      <c r="T328" s="7"/>
      <c r="U328" s="6"/>
      <c r="V328" s="43"/>
      <c r="W328" s="56"/>
    </row>
    <row r="329" spans="1:23" ht="11.25" customHeight="1" x14ac:dyDescent="0.2">
      <c r="A329" s="1">
        <f>Ohjesivu!$C$2</f>
        <v>0</v>
      </c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6"/>
      <c r="S329" s="6"/>
      <c r="T329" s="7"/>
      <c r="U329" s="6"/>
      <c r="V329" s="43"/>
      <c r="W329" s="56"/>
    </row>
    <row r="330" spans="1:23" ht="11.25" customHeight="1" x14ac:dyDescent="0.2">
      <c r="A330" s="1">
        <f>Ohjesivu!$C$2</f>
        <v>0</v>
      </c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6"/>
      <c r="S330" s="6"/>
      <c r="T330" s="7"/>
      <c r="U330" s="6"/>
      <c r="V330" s="43"/>
      <c r="W330" s="56"/>
    </row>
    <row r="331" spans="1:23" ht="11.25" customHeight="1" x14ac:dyDescent="0.2">
      <c r="A331" s="1">
        <f>Ohjesivu!$C$2</f>
        <v>0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6"/>
      <c r="S331" s="6"/>
      <c r="T331" s="7"/>
      <c r="U331" s="6"/>
      <c r="V331" s="43"/>
      <c r="W331" s="56"/>
    </row>
    <row r="332" spans="1:23" ht="11.25" customHeight="1" x14ac:dyDescent="0.2">
      <c r="A332" s="1">
        <f>Ohjesivu!$C$2</f>
        <v>0</v>
      </c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6"/>
      <c r="S332" s="6"/>
      <c r="T332" s="7"/>
      <c r="U332" s="6"/>
      <c r="V332" s="43"/>
      <c r="W332" s="56"/>
    </row>
    <row r="333" spans="1:23" ht="11.25" customHeight="1" x14ac:dyDescent="0.2">
      <c r="A333" s="1">
        <f>Ohjesivu!$C$2</f>
        <v>0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6"/>
      <c r="S333" s="6"/>
      <c r="T333" s="7"/>
      <c r="U333" s="6"/>
      <c r="V333" s="43"/>
      <c r="W333" s="56"/>
    </row>
    <row r="334" spans="1:23" ht="11.25" customHeight="1" x14ac:dyDescent="0.2">
      <c r="A334" s="1">
        <f>Ohjesivu!$C$2</f>
        <v>0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6"/>
      <c r="S334" s="6"/>
      <c r="T334" s="7"/>
      <c r="U334" s="6"/>
      <c r="V334" s="43"/>
      <c r="W334" s="56"/>
    </row>
    <row r="335" spans="1:23" ht="11.25" customHeight="1" x14ac:dyDescent="0.2">
      <c r="A335" s="1">
        <f>Ohjesivu!$C$2</f>
        <v>0</v>
      </c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6"/>
      <c r="S335" s="6"/>
      <c r="T335" s="7"/>
      <c r="U335" s="6"/>
      <c r="V335" s="43"/>
      <c r="W335" s="56"/>
    </row>
    <row r="336" spans="1:23" ht="11.25" customHeight="1" x14ac:dyDescent="0.2">
      <c r="A336" s="1">
        <f>Ohjesivu!$C$2</f>
        <v>0</v>
      </c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6"/>
      <c r="S336" s="6"/>
      <c r="T336" s="7"/>
      <c r="U336" s="6"/>
      <c r="V336" s="43"/>
      <c r="W336" s="56"/>
    </row>
    <row r="337" spans="1:23" ht="11.25" customHeight="1" x14ac:dyDescent="0.2">
      <c r="A337" s="1">
        <f>Ohjesivu!$C$2</f>
        <v>0</v>
      </c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6"/>
      <c r="S337" s="6"/>
      <c r="T337" s="7"/>
      <c r="U337" s="6"/>
      <c r="V337" s="43"/>
      <c r="W337" s="56"/>
    </row>
    <row r="338" spans="1:23" ht="11.25" customHeight="1" x14ac:dyDescent="0.2">
      <c r="A338" s="1">
        <f>Ohjesivu!$C$2</f>
        <v>0</v>
      </c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6"/>
      <c r="S338" s="6"/>
      <c r="T338" s="7"/>
      <c r="U338" s="6"/>
      <c r="V338" s="43"/>
      <c r="W338" s="56"/>
    </row>
    <row r="339" spans="1:23" ht="11.25" customHeight="1" x14ac:dyDescent="0.2">
      <c r="A339" s="1">
        <f>Ohjesivu!$C$2</f>
        <v>0</v>
      </c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6"/>
      <c r="S339" s="6"/>
      <c r="T339" s="7"/>
      <c r="U339" s="6"/>
      <c r="V339" s="43"/>
      <c r="W339" s="56"/>
    </row>
    <row r="340" spans="1:23" ht="11.25" customHeight="1" x14ac:dyDescent="0.2">
      <c r="A340" s="1">
        <f>Ohjesivu!$C$2</f>
        <v>0</v>
      </c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6"/>
      <c r="S340" s="6"/>
      <c r="T340" s="7"/>
      <c r="U340" s="6"/>
      <c r="V340" s="43"/>
      <c r="W340" s="56"/>
    </row>
    <row r="341" spans="1:23" ht="11.25" customHeight="1" x14ac:dyDescent="0.2">
      <c r="A341" s="1">
        <f>Ohjesivu!$C$2</f>
        <v>0</v>
      </c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6"/>
      <c r="S341" s="6"/>
      <c r="T341" s="7"/>
      <c r="U341" s="6"/>
      <c r="V341" s="43"/>
      <c r="W341" s="56"/>
    </row>
    <row r="342" spans="1:23" ht="11.25" customHeight="1" x14ac:dyDescent="0.2">
      <c r="A342" s="1">
        <f>Ohjesivu!$C$2</f>
        <v>0</v>
      </c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6"/>
      <c r="S342" s="6"/>
      <c r="T342" s="7"/>
      <c r="U342" s="6"/>
      <c r="V342" s="43"/>
      <c r="W342" s="56"/>
    </row>
    <row r="343" spans="1:23" ht="11.25" customHeight="1" x14ac:dyDescent="0.2">
      <c r="A343" s="1">
        <f>Ohjesivu!$C$2</f>
        <v>0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6"/>
      <c r="S343" s="6"/>
      <c r="T343" s="7"/>
      <c r="U343" s="6"/>
      <c r="V343" s="43"/>
      <c r="W343" s="56"/>
    </row>
    <row r="344" spans="1:23" ht="11.25" customHeight="1" x14ac:dyDescent="0.2">
      <c r="A344" s="1">
        <f>Ohjesivu!$C$2</f>
        <v>0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6"/>
      <c r="S344" s="6"/>
      <c r="T344" s="7"/>
      <c r="U344" s="6"/>
      <c r="V344" s="43"/>
      <c r="W344" s="56"/>
    </row>
    <row r="345" spans="1:23" ht="11.25" customHeight="1" x14ac:dyDescent="0.2">
      <c r="A345" s="1">
        <f>Ohjesivu!$C$2</f>
        <v>0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6"/>
      <c r="S345" s="6"/>
      <c r="T345" s="7"/>
      <c r="U345" s="6"/>
      <c r="V345" s="43"/>
      <c r="W345" s="56"/>
    </row>
    <row r="346" spans="1:23" ht="11.25" customHeight="1" x14ac:dyDescent="0.2">
      <c r="A346" s="1">
        <f>Ohjesivu!$C$2</f>
        <v>0</v>
      </c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6"/>
      <c r="S346" s="6"/>
      <c r="T346" s="7"/>
      <c r="U346" s="6"/>
      <c r="V346" s="43"/>
      <c r="W346" s="56"/>
    </row>
    <row r="347" spans="1:23" ht="11.25" customHeight="1" x14ac:dyDescent="0.2">
      <c r="A347" s="1">
        <f>Ohjesivu!$C$2</f>
        <v>0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6"/>
      <c r="S347" s="6"/>
      <c r="T347" s="7"/>
      <c r="U347" s="6"/>
      <c r="V347" s="43"/>
      <c r="W347" s="56"/>
    </row>
    <row r="348" spans="1:23" ht="11.25" customHeight="1" x14ac:dyDescent="0.2">
      <c r="A348" s="1">
        <f>Ohjesivu!$C$2</f>
        <v>0</v>
      </c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6"/>
      <c r="S348" s="6"/>
      <c r="T348" s="7"/>
      <c r="U348" s="6"/>
      <c r="V348" s="43"/>
      <c r="W348" s="56"/>
    </row>
    <row r="349" spans="1:23" ht="11.25" customHeight="1" x14ac:dyDescent="0.2">
      <c r="A349" s="1">
        <f>Ohjesivu!$C$2</f>
        <v>0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6"/>
      <c r="S349" s="6"/>
      <c r="T349" s="7"/>
      <c r="U349" s="6"/>
      <c r="V349" s="43"/>
      <c r="W349" s="56"/>
    </row>
    <row r="350" spans="1:23" ht="11.25" customHeight="1" x14ac:dyDescent="0.2">
      <c r="A350" s="1">
        <f>Ohjesivu!$C$2</f>
        <v>0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6"/>
      <c r="S350" s="6"/>
      <c r="T350" s="7"/>
      <c r="U350" s="6"/>
      <c r="V350" s="43"/>
      <c r="W350" s="56"/>
    </row>
    <row r="351" spans="1:23" ht="11.25" customHeight="1" x14ac:dyDescent="0.2">
      <c r="A351" s="1">
        <f>Ohjesivu!$C$2</f>
        <v>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6"/>
      <c r="S351" s="6"/>
      <c r="T351" s="7"/>
      <c r="U351" s="6"/>
      <c r="V351" s="43"/>
      <c r="W351" s="56"/>
    </row>
    <row r="352" spans="1:23" ht="11.25" customHeight="1" x14ac:dyDescent="0.2">
      <c r="A352" s="1">
        <f>Ohjesivu!$C$2</f>
        <v>0</v>
      </c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6"/>
      <c r="S352" s="6"/>
      <c r="T352" s="7"/>
      <c r="U352" s="6"/>
      <c r="V352" s="43"/>
      <c r="W352" s="56"/>
    </row>
    <row r="353" spans="1:23" ht="11.25" customHeight="1" x14ac:dyDescent="0.2">
      <c r="A353" s="1">
        <f>Ohjesivu!$C$2</f>
        <v>0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6"/>
      <c r="S353" s="6"/>
      <c r="T353" s="7"/>
      <c r="U353" s="6"/>
      <c r="V353" s="43"/>
      <c r="W353" s="56"/>
    </row>
    <row r="354" spans="1:23" ht="11.25" customHeight="1" x14ac:dyDescent="0.2">
      <c r="A354" s="1">
        <f>Ohjesivu!$C$2</f>
        <v>0</v>
      </c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6"/>
      <c r="S354" s="6"/>
      <c r="T354" s="7"/>
      <c r="U354" s="6"/>
      <c r="V354" s="43"/>
      <c r="W354" s="56"/>
    </row>
    <row r="355" spans="1:23" ht="11.25" customHeight="1" x14ac:dyDescent="0.2">
      <c r="A355" s="1">
        <f>Ohjesivu!$C$2</f>
        <v>0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6"/>
      <c r="S355" s="6"/>
      <c r="T355" s="7"/>
      <c r="U355" s="6"/>
      <c r="V355" s="43"/>
      <c r="W355" s="56"/>
    </row>
    <row r="356" spans="1:23" ht="11.25" customHeight="1" x14ac:dyDescent="0.2">
      <c r="A356" s="1">
        <f>Ohjesivu!$C$2</f>
        <v>0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6"/>
      <c r="S356" s="6"/>
      <c r="T356" s="7"/>
      <c r="U356" s="6"/>
      <c r="V356" s="43"/>
      <c r="W356" s="56"/>
    </row>
    <row r="357" spans="1:23" ht="11.25" customHeight="1" x14ac:dyDescent="0.2">
      <c r="A357" s="1">
        <f>Ohjesivu!$C$2</f>
        <v>0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6"/>
      <c r="S357" s="6"/>
      <c r="T357" s="7"/>
      <c r="U357" s="6"/>
      <c r="V357" s="43"/>
      <c r="W357" s="56"/>
    </row>
    <row r="358" spans="1:23" ht="11.25" customHeight="1" x14ac:dyDescent="0.2">
      <c r="A358" s="1">
        <f>Ohjesivu!$C$2</f>
        <v>0</v>
      </c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6"/>
      <c r="S358" s="6"/>
      <c r="T358" s="7"/>
      <c r="U358" s="6"/>
      <c r="V358" s="43"/>
      <c r="W358" s="56"/>
    </row>
    <row r="359" spans="1:23" ht="11.25" customHeight="1" x14ac:dyDescent="0.2">
      <c r="A359" s="1">
        <f>Ohjesivu!$C$2</f>
        <v>0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6"/>
      <c r="S359" s="6"/>
      <c r="T359" s="7"/>
      <c r="U359" s="6"/>
      <c r="V359" s="43"/>
      <c r="W359" s="56"/>
    </row>
    <row r="360" spans="1:23" ht="11.25" customHeight="1" x14ac:dyDescent="0.2">
      <c r="A360" s="1">
        <f>Ohjesivu!$C$2</f>
        <v>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6"/>
      <c r="S360" s="6"/>
      <c r="T360" s="7"/>
      <c r="U360" s="6"/>
      <c r="V360" s="43"/>
      <c r="W360" s="56"/>
    </row>
    <row r="361" spans="1:23" ht="11.25" customHeight="1" x14ac:dyDescent="0.2">
      <c r="A361" s="1">
        <f>Ohjesivu!$C$2</f>
        <v>0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6"/>
      <c r="S361" s="6"/>
      <c r="T361" s="7"/>
      <c r="U361" s="6"/>
      <c r="V361" s="43"/>
      <c r="W361" s="56"/>
    </row>
    <row r="362" spans="1:23" ht="11.25" customHeight="1" x14ac:dyDescent="0.2">
      <c r="A362" s="1">
        <f>Ohjesivu!$C$2</f>
        <v>0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6"/>
      <c r="S362" s="6"/>
      <c r="T362" s="7"/>
      <c r="U362" s="6"/>
      <c r="V362" s="43"/>
      <c r="W362" s="56"/>
    </row>
    <row r="363" spans="1:23" ht="11.25" customHeight="1" x14ac:dyDescent="0.2">
      <c r="A363" s="1">
        <f>Ohjesivu!$C$2</f>
        <v>0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6"/>
      <c r="S363" s="6"/>
      <c r="T363" s="7"/>
      <c r="U363" s="6"/>
      <c r="V363" s="43"/>
      <c r="W363" s="56"/>
    </row>
    <row r="364" spans="1:23" ht="11.25" customHeight="1" x14ac:dyDescent="0.2">
      <c r="A364" s="1">
        <f>Ohjesivu!$C$2</f>
        <v>0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6"/>
      <c r="S364" s="6"/>
      <c r="T364" s="7"/>
      <c r="U364" s="6"/>
      <c r="V364" s="43"/>
      <c r="W364" s="56"/>
    </row>
    <row r="365" spans="1:23" ht="11.25" customHeight="1" x14ac:dyDescent="0.2">
      <c r="A365" s="1">
        <f>Ohjesivu!$C$2</f>
        <v>0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6"/>
      <c r="S365" s="6"/>
      <c r="T365" s="7"/>
      <c r="U365" s="6"/>
      <c r="V365" s="43"/>
      <c r="W365" s="56"/>
    </row>
    <row r="366" spans="1:23" ht="11.25" customHeight="1" x14ac:dyDescent="0.2">
      <c r="A366" s="1">
        <f>Ohjesivu!$C$2</f>
        <v>0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6"/>
      <c r="S366" s="6"/>
      <c r="T366" s="7"/>
      <c r="U366" s="6"/>
      <c r="V366" s="43"/>
      <c r="W366" s="56"/>
    </row>
    <row r="367" spans="1:23" ht="11.25" customHeight="1" x14ac:dyDescent="0.2">
      <c r="A367" s="1">
        <f>Ohjesivu!$C$2</f>
        <v>0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6"/>
      <c r="S367" s="6"/>
      <c r="T367" s="7"/>
      <c r="U367" s="6"/>
      <c r="V367" s="43"/>
      <c r="W367" s="56"/>
    </row>
    <row r="368" spans="1:23" ht="11.25" customHeight="1" x14ac:dyDescent="0.2">
      <c r="A368" s="1">
        <f>Ohjesivu!$C$2</f>
        <v>0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6"/>
      <c r="S368" s="6"/>
      <c r="T368" s="7"/>
      <c r="U368" s="6"/>
      <c r="V368" s="43"/>
      <c r="W368" s="56"/>
    </row>
    <row r="369" spans="1:23" ht="11.25" customHeight="1" x14ac:dyDescent="0.2">
      <c r="A369" s="1">
        <f>Ohjesivu!$C$2</f>
        <v>0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6"/>
      <c r="S369" s="6"/>
      <c r="T369" s="7"/>
      <c r="U369" s="6"/>
      <c r="V369" s="43"/>
      <c r="W369" s="56"/>
    </row>
    <row r="370" spans="1:23" ht="11.25" customHeight="1" x14ac:dyDescent="0.2">
      <c r="A370" s="1">
        <f>Ohjesivu!$C$2</f>
        <v>0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6"/>
      <c r="S370" s="6"/>
      <c r="T370" s="7"/>
      <c r="U370" s="6"/>
      <c r="V370" s="43"/>
      <c r="W370" s="56"/>
    </row>
    <row r="371" spans="1:23" ht="11.25" customHeight="1" x14ac:dyDescent="0.2">
      <c r="A371" s="1">
        <f>Ohjesivu!$C$2</f>
        <v>0</v>
      </c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6"/>
      <c r="S371" s="6"/>
      <c r="T371" s="7"/>
      <c r="U371" s="6"/>
      <c r="V371" s="43"/>
      <c r="W371" s="56"/>
    </row>
    <row r="372" spans="1:23" ht="11.25" customHeight="1" x14ac:dyDescent="0.2">
      <c r="A372" s="1">
        <f>Ohjesivu!$C$2</f>
        <v>0</v>
      </c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6"/>
      <c r="S372" s="6"/>
      <c r="T372" s="7"/>
      <c r="U372" s="6"/>
      <c r="V372" s="43"/>
      <c r="W372" s="56"/>
    </row>
    <row r="373" spans="1:23" ht="11.25" customHeight="1" x14ac:dyDescent="0.2">
      <c r="A373" s="1">
        <f>Ohjesivu!$C$2</f>
        <v>0</v>
      </c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6"/>
      <c r="S373" s="6"/>
      <c r="T373" s="7"/>
      <c r="U373" s="6"/>
      <c r="V373" s="43"/>
      <c r="W373" s="56"/>
    </row>
    <row r="374" spans="1:23" ht="11.25" customHeight="1" x14ac:dyDescent="0.2">
      <c r="A374" s="1">
        <f>Ohjesivu!$C$2</f>
        <v>0</v>
      </c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6"/>
      <c r="S374" s="6"/>
      <c r="T374" s="7"/>
      <c r="U374" s="6"/>
      <c r="V374" s="43"/>
      <c r="W374" s="56"/>
    </row>
    <row r="375" spans="1:23" ht="11.25" customHeight="1" x14ac:dyDescent="0.2">
      <c r="A375" s="1">
        <f>Ohjesivu!$C$2</f>
        <v>0</v>
      </c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6"/>
      <c r="S375" s="6"/>
      <c r="T375" s="7"/>
      <c r="U375" s="6"/>
      <c r="V375" s="43"/>
      <c r="W375" s="56"/>
    </row>
    <row r="376" spans="1:23" ht="11.25" customHeight="1" x14ac:dyDescent="0.2">
      <c r="A376" s="1">
        <f>Ohjesivu!$C$2</f>
        <v>0</v>
      </c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6"/>
      <c r="S376" s="6"/>
      <c r="T376" s="7"/>
      <c r="U376" s="6"/>
      <c r="V376" s="43"/>
      <c r="W376" s="56"/>
    </row>
    <row r="377" spans="1:23" ht="11.25" customHeight="1" x14ac:dyDescent="0.2">
      <c r="A377" s="1">
        <f>Ohjesivu!$C$2</f>
        <v>0</v>
      </c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6"/>
      <c r="S377" s="6"/>
      <c r="T377" s="7"/>
      <c r="U377" s="6"/>
      <c r="V377" s="43"/>
      <c r="W377" s="56"/>
    </row>
    <row r="378" spans="1:23" ht="11.25" customHeight="1" x14ac:dyDescent="0.2">
      <c r="A378" s="1">
        <f>Ohjesivu!$C$2</f>
        <v>0</v>
      </c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6"/>
      <c r="S378" s="6"/>
      <c r="T378" s="7"/>
      <c r="U378" s="6"/>
      <c r="V378" s="43"/>
      <c r="W378" s="56"/>
    </row>
    <row r="379" spans="1:23" ht="11.25" customHeight="1" x14ac:dyDescent="0.2">
      <c r="A379" s="1">
        <f>Ohjesivu!$C$2</f>
        <v>0</v>
      </c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6"/>
      <c r="S379" s="6"/>
      <c r="T379" s="7"/>
      <c r="U379" s="6"/>
      <c r="V379" s="43"/>
      <c r="W379" s="56"/>
    </row>
    <row r="380" spans="1:23" ht="11.25" customHeight="1" x14ac:dyDescent="0.2">
      <c r="A380" s="1">
        <f>Ohjesivu!$C$2</f>
        <v>0</v>
      </c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6"/>
      <c r="S380" s="6"/>
      <c r="T380" s="7"/>
      <c r="U380" s="6"/>
      <c r="V380" s="43"/>
      <c r="W380" s="56"/>
    </row>
    <row r="381" spans="1:23" ht="11.25" customHeight="1" x14ac:dyDescent="0.2">
      <c r="A381" s="1">
        <f>Ohjesivu!$C$2</f>
        <v>0</v>
      </c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6"/>
      <c r="S381" s="6"/>
      <c r="T381" s="7"/>
      <c r="U381" s="6"/>
      <c r="V381" s="43"/>
      <c r="W381" s="56"/>
    </row>
    <row r="382" spans="1:23" ht="11.25" customHeight="1" x14ac:dyDescent="0.2">
      <c r="A382" s="1">
        <f>Ohjesivu!$C$2</f>
        <v>0</v>
      </c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6"/>
      <c r="S382" s="6"/>
      <c r="T382" s="7"/>
      <c r="U382" s="6"/>
      <c r="V382" s="43"/>
      <c r="W382" s="56"/>
    </row>
    <row r="383" spans="1:23" ht="11.25" customHeight="1" x14ac:dyDescent="0.2">
      <c r="A383" s="1">
        <f>Ohjesivu!$C$2</f>
        <v>0</v>
      </c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6"/>
      <c r="S383" s="6"/>
      <c r="T383" s="7"/>
      <c r="U383" s="6"/>
      <c r="V383" s="43"/>
      <c r="W383" s="56"/>
    </row>
    <row r="384" spans="1:23" ht="11.25" customHeight="1" x14ac:dyDescent="0.2">
      <c r="A384" s="1">
        <f>Ohjesivu!$C$2</f>
        <v>0</v>
      </c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6"/>
      <c r="S384" s="6"/>
      <c r="T384" s="7"/>
      <c r="U384" s="6"/>
      <c r="V384" s="43"/>
      <c r="W384" s="56"/>
    </row>
    <row r="385" spans="1:23" ht="11.25" customHeight="1" x14ac:dyDescent="0.2">
      <c r="A385" s="1">
        <f>Ohjesivu!$C$2</f>
        <v>0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6"/>
      <c r="S385" s="6"/>
      <c r="T385" s="7"/>
      <c r="U385" s="6"/>
      <c r="V385" s="43"/>
      <c r="W385" s="56"/>
    </row>
    <row r="386" spans="1:23" ht="11.25" customHeight="1" x14ac:dyDescent="0.2">
      <c r="A386" s="1">
        <f>Ohjesivu!$C$2</f>
        <v>0</v>
      </c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6"/>
      <c r="S386" s="6"/>
      <c r="T386" s="7"/>
      <c r="U386" s="6"/>
      <c r="V386" s="43"/>
      <c r="W386" s="56"/>
    </row>
    <row r="387" spans="1:23" ht="11.25" customHeight="1" x14ac:dyDescent="0.2">
      <c r="A387" s="1">
        <f>Ohjesivu!$C$2</f>
        <v>0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6"/>
      <c r="S387" s="6"/>
      <c r="T387" s="7"/>
      <c r="U387" s="6"/>
      <c r="V387" s="43"/>
      <c r="W387" s="56"/>
    </row>
    <row r="388" spans="1:23" ht="11.25" customHeight="1" x14ac:dyDescent="0.2">
      <c r="A388" s="1">
        <f>Ohjesivu!$C$2</f>
        <v>0</v>
      </c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6"/>
      <c r="S388" s="6"/>
      <c r="T388" s="7"/>
      <c r="U388" s="6"/>
      <c r="V388" s="43"/>
      <c r="W388" s="56"/>
    </row>
    <row r="389" spans="1:23" ht="11.25" customHeight="1" x14ac:dyDescent="0.2">
      <c r="A389" s="1">
        <f>Ohjesivu!$C$2</f>
        <v>0</v>
      </c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6"/>
      <c r="S389" s="6"/>
      <c r="T389" s="7"/>
      <c r="U389" s="6"/>
      <c r="V389" s="43"/>
      <c r="W389" s="56"/>
    </row>
    <row r="390" spans="1:23" ht="11.25" customHeight="1" x14ac:dyDescent="0.2">
      <c r="A390" s="1">
        <f>Ohjesivu!$C$2</f>
        <v>0</v>
      </c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6"/>
      <c r="S390" s="6"/>
      <c r="T390" s="7"/>
      <c r="U390" s="6"/>
      <c r="V390" s="43"/>
      <c r="W390" s="56"/>
    </row>
    <row r="391" spans="1:23" ht="11.25" customHeight="1" x14ac:dyDescent="0.2">
      <c r="A391" s="1">
        <f>Ohjesivu!$C$2</f>
        <v>0</v>
      </c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6"/>
      <c r="S391" s="6"/>
      <c r="T391" s="7"/>
      <c r="U391" s="6"/>
      <c r="V391" s="43"/>
      <c r="W391" s="56"/>
    </row>
    <row r="392" spans="1:23" ht="11.25" customHeight="1" x14ac:dyDescent="0.2">
      <c r="A392" s="1">
        <f>Ohjesivu!$C$2</f>
        <v>0</v>
      </c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6"/>
      <c r="S392" s="6"/>
      <c r="T392" s="7"/>
      <c r="U392" s="6"/>
      <c r="V392" s="43"/>
      <c r="W392" s="56"/>
    </row>
    <row r="393" spans="1:23" ht="11.25" customHeight="1" x14ac:dyDescent="0.2">
      <c r="A393" s="1">
        <f>Ohjesivu!$C$2</f>
        <v>0</v>
      </c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6"/>
      <c r="S393" s="6"/>
      <c r="T393" s="7"/>
      <c r="U393" s="6"/>
      <c r="V393" s="43"/>
      <c r="W393" s="56"/>
    </row>
    <row r="394" spans="1:23" ht="11.25" customHeight="1" x14ac:dyDescent="0.2">
      <c r="A394" s="1">
        <f>Ohjesivu!$C$2</f>
        <v>0</v>
      </c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6"/>
      <c r="S394" s="6"/>
      <c r="T394" s="7"/>
      <c r="U394" s="6"/>
      <c r="V394" s="43"/>
      <c r="W394" s="56"/>
    </row>
    <row r="395" spans="1:23" ht="11.25" customHeight="1" x14ac:dyDescent="0.2">
      <c r="A395" s="1">
        <f>Ohjesivu!$C$2</f>
        <v>0</v>
      </c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6"/>
      <c r="S395" s="6"/>
      <c r="T395" s="7"/>
      <c r="U395" s="6"/>
      <c r="V395" s="43"/>
      <c r="W395" s="56"/>
    </row>
    <row r="396" spans="1:23" ht="11.25" customHeight="1" x14ac:dyDescent="0.2">
      <c r="A396" s="1">
        <f>Ohjesivu!$C$2</f>
        <v>0</v>
      </c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6"/>
      <c r="S396" s="6"/>
      <c r="T396" s="7"/>
      <c r="U396" s="6"/>
      <c r="V396" s="43"/>
      <c r="W396" s="56"/>
    </row>
    <row r="397" spans="1:23" ht="11.25" customHeight="1" x14ac:dyDescent="0.2">
      <c r="A397" s="1">
        <f>Ohjesivu!$C$2</f>
        <v>0</v>
      </c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6"/>
      <c r="S397" s="6"/>
      <c r="T397" s="7"/>
      <c r="U397" s="6"/>
      <c r="V397" s="43"/>
      <c r="W397" s="56"/>
    </row>
    <row r="398" spans="1:23" ht="11.25" customHeight="1" x14ac:dyDescent="0.2">
      <c r="A398" s="1">
        <f>Ohjesivu!$C$2</f>
        <v>0</v>
      </c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6"/>
      <c r="S398" s="6"/>
      <c r="T398" s="7"/>
      <c r="U398" s="6"/>
      <c r="V398" s="43"/>
      <c r="W398" s="56"/>
    </row>
    <row r="399" spans="1:23" ht="11.25" customHeight="1" x14ac:dyDescent="0.2">
      <c r="A399" s="1">
        <f>Ohjesivu!$C$2</f>
        <v>0</v>
      </c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6"/>
      <c r="S399" s="6"/>
      <c r="T399" s="7"/>
      <c r="U399" s="6"/>
      <c r="V399" s="43"/>
      <c r="W399" s="56"/>
    </row>
    <row r="400" spans="1:23" ht="11.25" customHeight="1" x14ac:dyDescent="0.2">
      <c r="A400" s="1">
        <f>Ohjesivu!$C$2</f>
        <v>0</v>
      </c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6"/>
      <c r="S400" s="6"/>
      <c r="T400" s="7"/>
      <c r="U400" s="6"/>
      <c r="V400" s="43"/>
      <c r="W400" s="56"/>
    </row>
    <row r="401" spans="1:23" ht="11.25" customHeight="1" x14ac:dyDescent="0.2">
      <c r="A401" s="1">
        <f>Ohjesivu!$C$2</f>
        <v>0</v>
      </c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6"/>
      <c r="S401" s="6"/>
      <c r="T401" s="7"/>
      <c r="U401" s="6"/>
      <c r="V401" s="43"/>
      <c r="W401" s="56"/>
    </row>
    <row r="402" spans="1:23" ht="11.25" customHeight="1" x14ac:dyDescent="0.2">
      <c r="A402" s="1">
        <f>Ohjesivu!$C$2</f>
        <v>0</v>
      </c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6"/>
      <c r="S402" s="6"/>
      <c r="T402" s="7"/>
      <c r="U402" s="6"/>
      <c r="V402" s="43"/>
      <c r="W402" s="56"/>
    </row>
    <row r="403" spans="1:23" ht="11.25" customHeight="1" x14ac:dyDescent="0.2">
      <c r="A403" s="1">
        <f>Ohjesivu!$C$2</f>
        <v>0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6"/>
      <c r="S403" s="6"/>
      <c r="T403" s="7"/>
      <c r="U403" s="6"/>
      <c r="V403" s="43"/>
      <c r="W403" s="56"/>
    </row>
    <row r="404" spans="1:23" ht="11.25" customHeight="1" x14ac:dyDescent="0.2">
      <c r="A404" s="1">
        <f>Ohjesivu!$C$2</f>
        <v>0</v>
      </c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6"/>
      <c r="S404" s="6"/>
      <c r="T404" s="7"/>
      <c r="U404" s="6"/>
      <c r="V404" s="43"/>
      <c r="W404" s="56"/>
    </row>
    <row r="405" spans="1:23" ht="11.25" customHeight="1" x14ac:dyDescent="0.2">
      <c r="A405" s="1">
        <f>Ohjesivu!$C$2</f>
        <v>0</v>
      </c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6"/>
      <c r="S405" s="6"/>
      <c r="T405" s="7"/>
      <c r="U405" s="6"/>
      <c r="V405" s="43"/>
      <c r="W405" s="56"/>
    </row>
    <row r="406" spans="1:23" ht="11.25" customHeight="1" x14ac:dyDescent="0.2">
      <c r="A406" s="1">
        <f>Ohjesivu!$C$2</f>
        <v>0</v>
      </c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6"/>
      <c r="S406" s="6"/>
      <c r="T406" s="7"/>
      <c r="U406" s="6"/>
      <c r="V406" s="43"/>
      <c r="W406" s="56"/>
    </row>
    <row r="407" spans="1:23" ht="11.25" customHeight="1" x14ac:dyDescent="0.2">
      <c r="A407" s="1">
        <f>Ohjesivu!$C$2</f>
        <v>0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6"/>
      <c r="S407" s="6"/>
      <c r="T407" s="7"/>
      <c r="U407" s="6"/>
      <c r="V407" s="43"/>
      <c r="W407" s="56"/>
    </row>
    <row r="408" spans="1:23" ht="11.25" customHeight="1" x14ac:dyDescent="0.2">
      <c r="A408" s="1">
        <f>Ohjesivu!$C$2</f>
        <v>0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6"/>
      <c r="S408" s="6"/>
      <c r="T408" s="7"/>
      <c r="U408" s="6"/>
      <c r="V408" s="43"/>
      <c r="W408" s="56"/>
    </row>
    <row r="409" spans="1:23" ht="11.25" customHeight="1" x14ac:dyDescent="0.2">
      <c r="A409" s="1">
        <f>Ohjesivu!$C$2</f>
        <v>0</v>
      </c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6"/>
      <c r="S409" s="6"/>
      <c r="T409" s="7"/>
      <c r="U409" s="6"/>
      <c r="V409" s="43"/>
      <c r="W409" s="56"/>
    </row>
    <row r="410" spans="1:23" ht="11.25" customHeight="1" x14ac:dyDescent="0.2">
      <c r="A410" s="1">
        <f>Ohjesivu!$C$2</f>
        <v>0</v>
      </c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6"/>
      <c r="S410" s="6"/>
      <c r="T410" s="7"/>
      <c r="U410" s="6"/>
      <c r="V410" s="43"/>
      <c r="W410" s="56"/>
    </row>
    <row r="411" spans="1:23" ht="11.25" customHeight="1" x14ac:dyDescent="0.2">
      <c r="A411" s="1">
        <f>Ohjesivu!$C$2</f>
        <v>0</v>
      </c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6"/>
      <c r="S411" s="6"/>
      <c r="T411" s="7"/>
      <c r="U411" s="6"/>
      <c r="V411" s="43"/>
      <c r="W411" s="56"/>
    </row>
    <row r="412" spans="1:23" ht="11.25" customHeight="1" x14ac:dyDescent="0.2">
      <c r="A412" s="1">
        <f>Ohjesivu!$C$2</f>
        <v>0</v>
      </c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6"/>
      <c r="S412" s="6"/>
      <c r="T412" s="7"/>
      <c r="U412" s="6"/>
      <c r="V412" s="43"/>
      <c r="W412" s="56"/>
    </row>
    <row r="413" spans="1:23" ht="11.25" customHeight="1" x14ac:dyDescent="0.2">
      <c r="A413" s="1">
        <f>Ohjesivu!$C$2</f>
        <v>0</v>
      </c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6"/>
      <c r="S413" s="6"/>
      <c r="T413" s="7"/>
      <c r="U413" s="6"/>
      <c r="V413" s="43"/>
      <c r="W413" s="56"/>
    </row>
    <row r="414" spans="1:23" ht="11.25" customHeight="1" x14ac:dyDescent="0.2">
      <c r="A414" s="1">
        <f>Ohjesivu!$C$2</f>
        <v>0</v>
      </c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6"/>
      <c r="S414" s="6"/>
      <c r="T414" s="7"/>
      <c r="U414" s="6"/>
      <c r="V414" s="43"/>
      <c r="W414" s="56"/>
    </row>
    <row r="415" spans="1:23" ht="11.25" customHeight="1" x14ac:dyDescent="0.2">
      <c r="A415" s="1">
        <f>Ohjesivu!$C$2</f>
        <v>0</v>
      </c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6"/>
      <c r="S415" s="6"/>
      <c r="T415" s="7"/>
      <c r="U415" s="6"/>
      <c r="V415" s="43"/>
      <c r="W415" s="56"/>
    </row>
    <row r="416" spans="1:23" ht="11.25" customHeight="1" x14ac:dyDescent="0.2">
      <c r="A416" s="1">
        <f>Ohjesivu!$C$2</f>
        <v>0</v>
      </c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6"/>
      <c r="S416" s="6"/>
      <c r="T416" s="7"/>
      <c r="U416" s="6"/>
      <c r="V416" s="43"/>
      <c r="W416" s="56"/>
    </row>
    <row r="417" spans="1:23" ht="11.25" customHeight="1" x14ac:dyDescent="0.2">
      <c r="A417" s="1">
        <f>Ohjesivu!$C$2</f>
        <v>0</v>
      </c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6"/>
      <c r="S417" s="6"/>
      <c r="T417" s="7"/>
      <c r="U417" s="6"/>
      <c r="V417" s="43"/>
      <c r="W417" s="56"/>
    </row>
    <row r="418" spans="1:23" ht="11.25" customHeight="1" x14ac:dyDescent="0.2">
      <c r="A418" s="1">
        <f>Ohjesivu!$C$2</f>
        <v>0</v>
      </c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6"/>
      <c r="S418" s="6"/>
      <c r="T418" s="7"/>
      <c r="U418" s="6"/>
      <c r="V418" s="43"/>
      <c r="W418" s="56"/>
    </row>
    <row r="419" spans="1:23" ht="11.25" customHeight="1" x14ac:dyDescent="0.2">
      <c r="A419" s="1">
        <f>Ohjesivu!$C$2</f>
        <v>0</v>
      </c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6"/>
      <c r="S419" s="6"/>
      <c r="T419" s="7"/>
      <c r="U419" s="6"/>
      <c r="V419" s="43"/>
      <c r="W419" s="56"/>
    </row>
    <row r="420" spans="1:23" ht="11.25" customHeight="1" x14ac:dyDescent="0.2">
      <c r="A420" s="1">
        <f>Ohjesivu!$C$2</f>
        <v>0</v>
      </c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6"/>
      <c r="S420" s="6"/>
      <c r="T420" s="7"/>
      <c r="U420" s="6"/>
      <c r="V420" s="43"/>
      <c r="W420" s="56"/>
    </row>
    <row r="421" spans="1:23" ht="11.25" customHeight="1" x14ac:dyDescent="0.2">
      <c r="A421" s="1">
        <f>Ohjesivu!$C$2</f>
        <v>0</v>
      </c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6"/>
      <c r="S421" s="6"/>
      <c r="T421" s="7"/>
      <c r="U421" s="6"/>
      <c r="V421" s="43"/>
      <c r="W421" s="56"/>
    </row>
    <row r="422" spans="1:23" ht="11.25" customHeight="1" x14ac:dyDescent="0.2">
      <c r="A422" s="1">
        <f>Ohjesivu!$C$2</f>
        <v>0</v>
      </c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6"/>
      <c r="S422" s="6"/>
      <c r="T422" s="7"/>
      <c r="U422" s="6"/>
      <c r="V422" s="43"/>
      <c r="W422" s="56"/>
    </row>
    <row r="423" spans="1:23" ht="11.25" customHeight="1" x14ac:dyDescent="0.2">
      <c r="A423" s="1">
        <f>Ohjesivu!$C$2</f>
        <v>0</v>
      </c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6"/>
      <c r="S423" s="6"/>
      <c r="T423" s="7"/>
      <c r="U423" s="6"/>
      <c r="V423" s="43"/>
      <c r="W423" s="56"/>
    </row>
    <row r="424" spans="1:23" ht="11.25" customHeight="1" x14ac:dyDescent="0.2">
      <c r="A424" s="1">
        <f>Ohjesivu!$C$2</f>
        <v>0</v>
      </c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6"/>
      <c r="S424" s="6"/>
      <c r="T424" s="7"/>
      <c r="U424" s="6"/>
      <c r="V424" s="43"/>
      <c r="W424" s="56"/>
    </row>
    <row r="425" spans="1:23" ht="11.25" customHeight="1" x14ac:dyDescent="0.2">
      <c r="A425" s="1">
        <f>Ohjesivu!$C$2</f>
        <v>0</v>
      </c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6"/>
      <c r="S425" s="6"/>
      <c r="T425" s="7"/>
      <c r="U425" s="6"/>
      <c r="V425" s="43"/>
      <c r="W425" s="56"/>
    </row>
    <row r="426" spans="1:23" ht="11.25" customHeight="1" x14ac:dyDescent="0.2">
      <c r="A426" s="1">
        <f>Ohjesivu!$C$2</f>
        <v>0</v>
      </c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6"/>
      <c r="S426" s="6"/>
      <c r="T426" s="7"/>
      <c r="U426" s="6"/>
      <c r="V426" s="43"/>
      <c r="W426" s="56"/>
    </row>
    <row r="427" spans="1:23" ht="11.25" customHeight="1" x14ac:dyDescent="0.2">
      <c r="A427" s="1">
        <f>Ohjesivu!$C$2</f>
        <v>0</v>
      </c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6"/>
      <c r="S427" s="6"/>
      <c r="T427" s="7"/>
      <c r="U427" s="6"/>
      <c r="V427" s="43"/>
      <c r="W427" s="56"/>
    </row>
    <row r="428" spans="1:23" ht="11.25" customHeight="1" x14ac:dyDescent="0.2">
      <c r="A428" s="1">
        <f>Ohjesivu!$C$2</f>
        <v>0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6"/>
      <c r="S428" s="6"/>
      <c r="T428" s="7"/>
      <c r="U428" s="6"/>
      <c r="V428" s="43"/>
      <c r="W428" s="56"/>
    </row>
    <row r="429" spans="1:23" ht="11.25" customHeight="1" x14ac:dyDescent="0.2">
      <c r="A429" s="1">
        <f>Ohjesivu!$C$2</f>
        <v>0</v>
      </c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6"/>
      <c r="S429" s="6"/>
      <c r="T429" s="7"/>
      <c r="U429" s="6"/>
      <c r="V429" s="43"/>
      <c r="W429" s="56"/>
    </row>
    <row r="430" spans="1:23" ht="11.25" customHeight="1" x14ac:dyDescent="0.2">
      <c r="A430" s="1">
        <f>Ohjesivu!$C$2</f>
        <v>0</v>
      </c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6"/>
      <c r="S430" s="6"/>
      <c r="T430" s="7"/>
      <c r="U430" s="6"/>
      <c r="V430" s="43"/>
      <c r="W430" s="56"/>
    </row>
    <row r="431" spans="1:23" ht="11.25" customHeight="1" x14ac:dyDescent="0.2">
      <c r="A431" s="1">
        <f>Ohjesivu!$C$2</f>
        <v>0</v>
      </c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6"/>
      <c r="S431" s="6"/>
      <c r="T431" s="7"/>
      <c r="U431" s="6"/>
      <c r="V431" s="43"/>
      <c r="W431" s="56"/>
    </row>
    <row r="432" spans="1:23" ht="11.25" customHeight="1" x14ac:dyDescent="0.2">
      <c r="A432" s="1">
        <f>Ohjesivu!$C$2</f>
        <v>0</v>
      </c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6"/>
      <c r="S432" s="6"/>
      <c r="T432" s="7"/>
      <c r="U432" s="6"/>
      <c r="V432" s="43"/>
      <c r="W432" s="56"/>
    </row>
    <row r="433" spans="1:23" ht="11.25" customHeight="1" x14ac:dyDescent="0.2">
      <c r="A433" s="1">
        <f>Ohjesivu!$C$2</f>
        <v>0</v>
      </c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6"/>
      <c r="S433" s="6"/>
      <c r="T433" s="7"/>
      <c r="U433" s="6"/>
      <c r="V433" s="43"/>
      <c r="W433" s="56"/>
    </row>
    <row r="434" spans="1:23" ht="11.25" customHeight="1" x14ac:dyDescent="0.2">
      <c r="A434" s="1">
        <f>Ohjesivu!$C$2</f>
        <v>0</v>
      </c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6"/>
      <c r="S434" s="6"/>
      <c r="T434" s="7"/>
      <c r="U434" s="6"/>
      <c r="V434" s="43"/>
      <c r="W434" s="56"/>
    </row>
    <row r="435" spans="1:23" ht="11.25" customHeight="1" x14ac:dyDescent="0.2">
      <c r="A435" s="1">
        <f>Ohjesivu!$C$2</f>
        <v>0</v>
      </c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6"/>
      <c r="S435" s="6"/>
      <c r="T435" s="7"/>
      <c r="U435" s="6"/>
      <c r="V435" s="43"/>
      <c r="W435" s="56"/>
    </row>
    <row r="436" spans="1:23" ht="11.25" customHeight="1" x14ac:dyDescent="0.2">
      <c r="A436" s="1">
        <f>Ohjesivu!$C$2</f>
        <v>0</v>
      </c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6"/>
      <c r="S436" s="6"/>
      <c r="T436" s="7"/>
      <c r="U436" s="6"/>
      <c r="V436" s="43"/>
      <c r="W436" s="56"/>
    </row>
    <row r="437" spans="1:23" ht="11.25" customHeight="1" x14ac:dyDescent="0.2">
      <c r="A437" s="1">
        <f>Ohjesivu!$C$2</f>
        <v>0</v>
      </c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6"/>
      <c r="S437" s="6"/>
      <c r="T437" s="7"/>
      <c r="U437" s="6"/>
      <c r="V437" s="43"/>
      <c r="W437" s="56"/>
    </row>
    <row r="438" spans="1:23" ht="11.25" customHeight="1" x14ac:dyDescent="0.2">
      <c r="A438" s="1">
        <f>Ohjesivu!$C$2</f>
        <v>0</v>
      </c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6"/>
      <c r="S438" s="6"/>
      <c r="T438" s="7"/>
      <c r="U438" s="6"/>
      <c r="V438" s="43"/>
      <c r="W438" s="56"/>
    </row>
    <row r="439" spans="1:23" ht="11.25" customHeight="1" x14ac:dyDescent="0.2">
      <c r="A439" s="1">
        <f>Ohjesivu!$C$2</f>
        <v>0</v>
      </c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6"/>
      <c r="S439" s="6"/>
      <c r="T439" s="7"/>
      <c r="U439" s="6"/>
      <c r="V439" s="43"/>
      <c r="W439" s="56"/>
    </row>
    <row r="440" spans="1:23" ht="11.25" customHeight="1" x14ac:dyDescent="0.2">
      <c r="A440" s="1">
        <f>Ohjesivu!$C$2</f>
        <v>0</v>
      </c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6"/>
      <c r="S440" s="6"/>
      <c r="T440" s="7"/>
      <c r="U440" s="6"/>
      <c r="V440" s="43"/>
      <c r="W440" s="56"/>
    </row>
    <row r="441" spans="1:23" ht="11.25" customHeight="1" x14ac:dyDescent="0.2">
      <c r="A441" s="1">
        <f>Ohjesivu!$C$2</f>
        <v>0</v>
      </c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6"/>
      <c r="S441" s="6"/>
      <c r="T441" s="7"/>
      <c r="U441" s="6"/>
      <c r="V441" s="43"/>
      <c r="W441" s="56"/>
    </row>
    <row r="442" spans="1:23" ht="11.25" customHeight="1" x14ac:dyDescent="0.2">
      <c r="A442" s="1">
        <f>Ohjesivu!$C$2</f>
        <v>0</v>
      </c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6"/>
      <c r="S442" s="6"/>
      <c r="T442" s="7"/>
      <c r="U442" s="6"/>
      <c r="V442" s="43"/>
      <c r="W442" s="56"/>
    </row>
    <row r="443" spans="1:23" ht="11.25" customHeight="1" x14ac:dyDescent="0.2">
      <c r="A443" s="1">
        <f>Ohjesivu!$C$2</f>
        <v>0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6"/>
      <c r="S443" s="6"/>
      <c r="T443" s="7"/>
      <c r="U443" s="6"/>
      <c r="V443" s="43"/>
      <c r="W443" s="56"/>
    </row>
    <row r="444" spans="1:23" ht="11.25" customHeight="1" x14ac:dyDescent="0.2">
      <c r="A444" s="1">
        <f>Ohjesivu!$C$2</f>
        <v>0</v>
      </c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6"/>
      <c r="S444" s="6"/>
      <c r="T444" s="7"/>
      <c r="U444" s="6"/>
      <c r="V444" s="43"/>
      <c r="W444" s="56"/>
    </row>
    <row r="445" spans="1:23" ht="11.25" customHeight="1" x14ac:dyDescent="0.2">
      <c r="A445" s="1">
        <f>Ohjesivu!$C$2</f>
        <v>0</v>
      </c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6"/>
      <c r="S445" s="6"/>
      <c r="T445" s="7"/>
      <c r="U445" s="6"/>
      <c r="V445" s="43"/>
      <c r="W445" s="56"/>
    </row>
    <row r="446" spans="1:23" ht="11.25" customHeight="1" x14ac:dyDescent="0.2">
      <c r="A446" s="1">
        <f>Ohjesivu!$C$2</f>
        <v>0</v>
      </c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6"/>
      <c r="S446" s="6"/>
      <c r="T446" s="7"/>
      <c r="U446" s="6"/>
      <c r="V446" s="43"/>
      <c r="W446" s="56"/>
    </row>
    <row r="447" spans="1:23" ht="11.25" customHeight="1" x14ac:dyDescent="0.2">
      <c r="A447" s="1">
        <f>Ohjesivu!$C$2</f>
        <v>0</v>
      </c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6"/>
      <c r="S447" s="6"/>
      <c r="T447" s="7"/>
      <c r="U447" s="6"/>
      <c r="V447" s="43"/>
      <c r="W447" s="56"/>
    </row>
    <row r="448" spans="1:23" ht="11.25" customHeight="1" x14ac:dyDescent="0.2">
      <c r="A448" s="1">
        <f>Ohjesivu!$C$2</f>
        <v>0</v>
      </c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6"/>
      <c r="S448" s="6"/>
      <c r="T448" s="7"/>
      <c r="U448" s="6"/>
      <c r="V448" s="43"/>
      <c r="W448" s="56"/>
    </row>
    <row r="449" spans="1:23" ht="11.25" customHeight="1" x14ac:dyDescent="0.2">
      <c r="A449" s="1">
        <f>Ohjesivu!$C$2</f>
        <v>0</v>
      </c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6"/>
      <c r="S449" s="6"/>
      <c r="T449" s="7"/>
      <c r="U449" s="6"/>
      <c r="V449" s="43"/>
      <c r="W449" s="56"/>
    </row>
    <row r="450" spans="1:23" ht="11.25" customHeight="1" x14ac:dyDescent="0.2">
      <c r="A450" s="1">
        <f>Ohjesivu!$C$2</f>
        <v>0</v>
      </c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6"/>
      <c r="S450" s="6"/>
      <c r="T450" s="7"/>
      <c r="U450" s="6"/>
      <c r="V450" s="43"/>
      <c r="W450" s="56"/>
    </row>
    <row r="451" spans="1:23" ht="11.25" customHeight="1" x14ac:dyDescent="0.2">
      <c r="A451" s="1">
        <f>Ohjesivu!$C$2</f>
        <v>0</v>
      </c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6"/>
      <c r="S451" s="6"/>
      <c r="T451" s="7"/>
      <c r="U451" s="6"/>
      <c r="V451" s="43"/>
      <c r="W451" s="56"/>
    </row>
    <row r="452" spans="1:23" ht="11.25" customHeight="1" x14ac:dyDescent="0.2">
      <c r="A452" s="1">
        <f>Ohjesivu!$C$2</f>
        <v>0</v>
      </c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6"/>
      <c r="S452" s="6"/>
      <c r="T452" s="7"/>
      <c r="U452" s="6"/>
      <c r="V452" s="43"/>
      <c r="W452" s="56"/>
    </row>
    <row r="453" spans="1:23" ht="11.25" customHeight="1" x14ac:dyDescent="0.2">
      <c r="A453" s="1">
        <f>Ohjesivu!$C$2</f>
        <v>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6"/>
      <c r="S453" s="6"/>
      <c r="T453" s="7"/>
      <c r="U453" s="6"/>
      <c r="V453" s="43"/>
      <c r="W453" s="56"/>
    </row>
    <row r="454" spans="1:23" ht="11.25" customHeight="1" x14ac:dyDescent="0.2">
      <c r="A454" s="1">
        <f>Ohjesivu!$C$2</f>
        <v>0</v>
      </c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6"/>
      <c r="S454" s="6"/>
      <c r="T454" s="7"/>
      <c r="U454" s="6"/>
      <c r="V454" s="43"/>
      <c r="W454" s="56"/>
    </row>
    <row r="455" spans="1:23" ht="11.25" customHeight="1" x14ac:dyDescent="0.2">
      <c r="A455" s="1">
        <f>Ohjesivu!$C$2</f>
        <v>0</v>
      </c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6"/>
      <c r="S455" s="6"/>
      <c r="T455" s="7"/>
      <c r="U455" s="6"/>
      <c r="V455" s="43"/>
      <c r="W455" s="56"/>
    </row>
    <row r="456" spans="1:23" ht="11.25" customHeight="1" x14ac:dyDescent="0.2">
      <c r="A456" s="1">
        <f>Ohjesivu!$C$2</f>
        <v>0</v>
      </c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6"/>
      <c r="S456" s="6"/>
      <c r="T456" s="7"/>
      <c r="U456" s="6"/>
      <c r="V456" s="43"/>
      <c r="W456" s="56"/>
    </row>
    <row r="457" spans="1:23" ht="11.25" customHeight="1" x14ac:dyDescent="0.2">
      <c r="A457" s="1">
        <f>Ohjesivu!$C$2</f>
        <v>0</v>
      </c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6"/>
      <c r="S457" s="6"/>
      <c r="T457" s="7"/>
      <c r="U457" s="6"/>
      <c r="V457" s="43"/>
      <c r="W457" s="56"/>
    </row>
    <row r="458" spans="1:23" ht="11.25" customHeight="1" x14ac:dyDescent="0.2">
      <c r="A458" s="1">
        <f>Ohjesivu!$C$2</f>
        <v>0</v>
      </c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6"/>
      <c r="S458" s="6"/>
      <c r="T458" s="7"/>
      <c r="U458" s="6"/>
      <c r="V458" s="43"/>
      <c r="W458" s="56"/>
    </row>
    <row r="459" spans="1:23" ht="11.25" customHeight="1" x14ac:dyDescent="0.2">
      <c r="A459" s="1">
        <f>Ohjesivu!$C$2</f>
        <v>0</v>
      </c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6"/>
      <c r="S459" s="6"/>
      <c r="T459" s="7"/>
      <c r="U459" s="6"/>
      <c r="V459" s="43"/>
      <c r="W459" s="56"/>
    </row>
    <row r="460" spans="1:23" ht="11.25" customHeight="1" x14ac:dyDescent="0.2">
      <c r="A460" s="1">
        <f>Ohjesivu!$C$2</f>
        <v>0</v>
      </c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6"/>
      <c r="S460" s="6"/>
      <c r="T460" s="7"/>
      <c r="U460" s="6"/>
      <c r="V460" s="43"/>
      <c r="W460" s="56"/>
    </row>
    <row r="461" spans="1:23" ht="11.25" customHeight="1" x14ac:dyDescent="0.2">
      <c r="A461" s="1">
        <f>Ohjesivu!$C$2</f>
        <v>0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6"/>
      <c r="S461" s="6"/>
      <c r="T461" s="7"/>
      <c r="U461" s="6"/>
      <c r="V461" s="43"/>
      <c r="W461" s="56"/>
    </row>
    <row r="462" spans="1:23" ht="11.25" customHeight="1" x14ac:dyDescent="0.2">
      <c r="A462" s="1">
        <f>Ohjesivu!$C$2</f>
        <v>0</v>
      </c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6"/>
      <c r="S462" s="6"/>
      <c r="T462" s="7"/>
      <c r="U462" s="6"/>
      <c r="V462" s="43"/>
      <c r="W462" s="56"/>
    </row>
    <row r="463" spans="1:23" ht="11.25" customHeight="1" x14ac:dyDescent="0.2">
      <c r="A463" s="1">
        <f>Ohjesivu!$C$2</f>
        <v>0</v>
      </c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6"/>
      <c r="S463" s="6"/>
      <c r="T463" s="7"/>
      <c r="U463" s="6"/>
      <c r="V463" s="43"/>
      <c r="W463" s="56"/>
    </row>
    <row r="464" spans="1:23" ht="11.25" customHeight="1" x14ac:dyDescent="0.2">
      <c r="A464" s="1">
        <f>Ohjesivu!$C$2</f>
        <v>0</v>
      </c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6"/>
      <c r="S464" s="6"/>
      <c r="T464" s="7"/>
      <c r="U464" s="6"/>
      <c r="V464" s="43"/>
      <c r="W464" s="56"/>
    </row>
    <row r="465" spans="1:23" ht="11.25" customHeight="1" x14ac:dyDescent="0.2">
      <c r="A465" s="1">
        <f>Ohjesivu!$C$2</f>
        <v>0</v>
      </c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6"/>
      <c r="S465" s="6"/>
      <c r="T465" s="7"/>
      <c r="U465" s="6"/>
      <c r="V465" s="43"/>
      <c r="W465" s="56"/>
    </row>
    <row r="466" spans="1:23" ht="11.25" customHeight="1" x14ac:dyDescent="0.2">
      <c r="A466" s="1">
        <f>Ohjesivu!$C$2</f>
        <v>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6"/>
      <c r="S466" s="6"/>
      <c r="T466" s="7"/>
      <c r="U466" s="6"/>
      <c r="V466" s="43"/>
      <c r="W466" s="56"/>
    </row>
    <row r="467" spans="1:23" ht="11.25" customHeight="1" x14ac:dyDescent="0.2">
      <c r="A467" s="1">
        <f>Ohjesivu!$C$2</f>
        <v>0</v>
      </c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6"/>
      <c r="S467" s="6"/>
      <c r="T467" s="7"/>
      <c r="U467" s="6"/>
      <c r="V467" s="43"/>
      <c r="W467" s="56"/>
    </row>
    <row r="468" spans="1:23" ht="11.25" customHeight="1" x14ac:dyDescent="0.2">
      <c r="A468" s="1">
        <f>Ohjesivu!$C$2</f>
        <v>0</v>
      </c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6"/>
      <c r="S468" s="6"/>
      <c r="T468" s="7"/>
      <c r="U468" s="6"/>
      <c r="V468" s="43"/>
      <c r="W468" s="56"/>
    </row>
    <row r="469" spans="1:23" ht="11.25" customHeight="1" x14ac:dyDescent="0.2">
      <c r="A469" s="1">
        <f>Ohjesivu!$C$2</f>
        <v>0</v>
      </c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6"/>
      <c r="S469" s="6"/>
      <c r="T469" s="7"/>
      <c r="U469" s="6"/>
      <c r="V469" s="43"/>
      <c r="W469" s="56"/>
    </row>
    <row r="470" spans="1:23" ht="11.25" customHeight="1" x14ac:dyDescent="0.2">
      <c r="A470" s="1">
        <f>Ohjesivu!$C$2</f>
        <v>0</v>
      </c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6"/>
      <c r="S470" s="6"/>
      <c r="T470" s="7"/>
      <c r="U470" s="6"/>
      <c r="V470" s="43"/>
      <c r="W470" s="56"/>
    </row>
    <row r="471" spans="1:23" ht="11.25" customHeight="1" x14ac:dyDescent="0.2">
      <c r="A471" s="1">
        <f>Ohjesivu!$C$2</f>
        <v>0</v>
      </c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6"/>
      <c r="S471" s="6"/>
      <c r="T471" s="7"/>
      <c r="U471" s="6"/>
      <c r="V471" s="43"/>
      <c r="W471" s="56"/>
    </row>
    <row r="472" spans="1:23" ht="11.25" customHeight="1" x14ac:dyDescent="0.2">
      <c r="A472" s="1">
        <f>Ohjesivu!$C$2</f>
        <v>0</v>
      </c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6"/>
      <c r="S472" s="6"/>
      <c r="T472" s="7"/>
      <c r="U472" s="6"/>
      <c r="V472" s="43"/>
      <c r="W472" s="56"/>
    </row>
    <row r="473" spans="1:23" ht="11.25" customHeight="1" x14ac:dyDescent="0.2">
      <c r="A473" s="1">
        <f>Ohjesivu!$C$2</f>
        <v>0</v>
      </c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6"/>
      <c r="S473" s="6"/>
      <c r="T473" s="7"/>
      <c r="U473" s="6"/>
      <c r="V473" s="43"/>
      <c r="W473" s="56"/>
    </row>
    <row r="474" spans="1:23" ht="11.25" customHeight="1" x14ac:dyDescent="0.2">
      <c r="A474" s="1">
        <f>Ohjesivu!$C$2</f>
        <v>0</v>
      </c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6"/>
      <c r="S474" s="6"/>
      <c r="T474" s="7"/>
      <c r="U474" s="6"/>
      <c r="V474" s="43"/>
      <c r="W474" s="56"/>
    </row>
    <row r="475" spans="1:23" ht="11.25" customHeight="1" x14ac:dyDescent="0.2">
      <c r="A475" s="1">
        <f>Ohjesivu!$C$2</f>
        <v>0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6"/>
      <c r="S475" s="6"/>
      <c r="T475" s="7"/>
      <c r="U475" s="6"/>
      <c r="V475" s="43"/>
      <c r="W475" s="56"/>
    </row>
    <row r="476" spans="1:23" ht="11.25" customHeight="1" x14ac:dyDescent="0.2">
      <c r="A476" s="1">
        <f>Ohjesivu!$C$2</f>
        <v>0</v>
      </c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6"/>
      <c r="S476" s="6"/>
      <c r="T476" s="7"/>
      <c r="U476" s="6"/>
      <c r="V476" s="43"/>
      <c r="W476" s="56"/>
    </row>
    <row r="477" spans="1:23" ht="11.25" customHeight="1" x14ac:dyDescent="0.2">
      <c r="A477" s="1">
        <f>Ohjesivu!$C$2</f>
        <v>0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6"/>
      <c r="S477" s="6"/>
      <c r="T477" s="7"/>
      <c r="U477" s="6"/>
      <c r="V477" s="43"/>
      <c r="W477" s="56"/>
    </row>
    <row r="478" spans="1:23" ht="11.25" customHeight="1" x14ac:dyDescent="0.2">
      <c r="A478" s="1">
        <f>Ohjesivu!$C$2</f>
        <v>0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6"/>
      <c r="S478" s="6"/>
      <c r="T478" s="7"/>
      <c r="U478" s="6"/>
      <c r="V478" s="43"/>
      <c r="W478" s="56"/>
    </row>
    <row r="479" spans="1:23" ht="11.25" customHeight="1" x14ac:dyDescent="0.2">
      <c r="A479" s="1">
        <f>Ohjesivu!$C$2</f>
        <v>0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6"/>
      <c r="S479" s="6"/>
      <c r="T479" s="7"/>
      <c r="U479" s="6"/>
      <c r="V479" s="43"/>
      <c r="W479" s="56"/>
    </row>
    <row r="480" spans="1:23" ht="11.25" customHeight="1" x14ac:dyDescent="0.2">
      <c r="A480" s="1">
        <f>Ohjesivu!$C$2</f>
        <v>0</v>
      </c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6"/>
      <c r="S480" s="6"/>
      <c r="T480" s="7"/>
      <c r="U480" s="6"/>
      <c r="V480" s="43"/>
      <c r="W480" s="56"/>
    </row>
    <row r="481" spans="1:23" ht="11.25" customHeight="1" x14ac:dyDescent="0.2">
      <c r="A481" s="1">
        <f>Ohjesivu!$C$2</f>
        <v>0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6"/>
      <c r="S481" s="6"/>
      <c r="T481" s="7"/>
      <c r="U481" s="6"/>
      <c r="V481" s="43"/>
      <c r="W481" s="56"/>
    </row>
    <row r="482" spans="1:23" ht="11.25" customHeight="1" x14ac:dyDescent="0.2">
      <c r="A482" s="1">
        <f>Ohjesivu!$C$2</f>
        <v>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6"/>
      <c r="S482" s="6"/>
      <c r="T482" s="7"/>
      <c r="U482" s="6"/>
      <c r="V482" s="43"/>
      <c r="W482" s="56"/>
    </row>
    <row r="483" spans="1:23" ht="11.25" customHeight="1" x14ac:dyDescent="0.2">
      <c r="A483" s="1">
        <f>Ohjesivu!$C$2</f>
        <v>0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6"/>
      <c r="S483" s="6"/>
      <c r="T483" s="7"/>
      <c r="U483" s="6"/>
      <c r="V483" s="43"/>
      <c r="W483" s="56"/>
    </row>
    <row r="484" spans="1:23" ht="11.25" customHeight="1" x14ac:dyDescent="0.2">
      <c r="A484" s="1">
        <f>Ohjesivu!$C$2</f>
        <v>0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6"/>
      <c r="S484" s="6"/>
      <c r="T484" s="7"/>
      <c r="U484" s="6"/>
      <c r="V484" s="43"/>
      <c r="W484" s="56"/>
    </row>
    <row r="485" spans="1:23" ht="11.25" customHeight="1" x14ac:dyDescent="0.2">
      <c r="A485" s="1">
        <f>Ohjesivu!$C$2</f>
        <v>0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6"/>
      <c r="S485" s="6"/>
      <c r="T485" s="7"/>
      <c r="U485" s="6"/>
      <c r="V485" s="43"/>
      <c r="W485" s="56"/>
    </row>
    <row r="486" spans="1:23" ht="11.25" customHeight="1" x14ac:dyDescent="0.2">
      <c r="A486" s="1">
        <f>Ohjesivu!$C$2</f>
        <v>0</v>
      </c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6"/>
      <c r="S486" s="6"/>
      <c r="T486" s="7"/>
      <c r="U486" s="6"/>
      <c r="V486" s="43"/>
      <c r="W486" s="56"/>
    </row>
    <row r="487" spans="1:23" ht="11.25" customHeight="1" x14ac:dyDescent="0.2">
      <c r="A487" s="1">
        <f>Ohjesivu!$C$2</f>
        <v>0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6"/>
      <c r="S487" s="6"/>
      <c r="T487" s="7"/>
      <c r="U487" s="6"/>
      <c r="V487" s="43"/>
      <c r="W487" s="56"/>
    </row>
    <row r="488" spans="1:23" ht="11.25" customHeight="1" x14ac:dyDescent="0.2">
      <c r="A488" s="1">
        <f>Ohjesivu!$C$2</f>
        <v>0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6"/>
      <c r="S488" s="6"/>
      <c r="T488" s="7"/>
      <c r="U488" s="6"/>
      <c r="V488" s="43"/>
      <c r="W488" s="56"/>
    </row>
    <row r="489" spans="1:23" ht="11.25" customHeight="1" x14ac:dyDescent="0.2">
      <c r="A489" s="1">
        <f>Ohjesivu!$C$2</f>
        <v>0</v>
      </c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6"/>
      <c r="S489" s="6"/>
      <c r="T489" s="7"/>
      <c r="U489" s="6"/>
      <c r="V489" s="43"/>
      <c r="W489" s="56"/>
    </row>
    <row r="490" spans="1:23" ht="11.25" customHeight="1" x14ac:dyDescent="0.2">
      <c r="A490" s="1">
        <f>Ohjesivu!$C$2</f>
        <v>0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6"/>
      <c r="S490" s="6"/>
      <c r="T490" s="7"/>
      <c r="U490" s="6"/>
      <c r="V490" s="43"/>
      <c r="W490" s="56"/>
    </row>
    <row r="491" spans="1:23" ht="11.25" customHeight="1" x14ac:dyDescent="0.2">
      <c r="A491" s="1">
        <f>Ohjesivu!$C$2</f>
        <v>0</v>
      </c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6"/>
      <c r="S491" s="6"/>
      <c r="T491" s="7"/>
      <c r="U491" s="6"/>
      <c r="V491" s="43"/>
      <c r="W491" s="56"/>
    </row>
    <row r="492" spans="1:23" ht="11.25" customHeight="1" x14ac:dyDescent="0.2">
      <c r="A492" s="1">
        <f>Ohjesivu!$C$2</f>
        <v>0</v>
      </c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6"/>
      <c r="S492" s="6"/>
      <c r="T492" s="7"/>
      <c r="U492" s="6"/>
      <c r="V492" s="43"/>
      <c r="W492" s="56"/>
    </row>
    <row r="493" spans="1:23" ht="11.25" customHeight="1" x14ac:dyDescent="0.2">
      <c r="A493" s="1">
        <f>Ohjesivu!$C$2</f>
        <v>0</v>
      </c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6"/>
      <c r="S493" s="6"/>
      <c r="T493" s="7"/>
      <c r="U493" s="6"/>
      <c r="V493" s="43"/>
      <c r="W493" s="56"/>
    </row>
    <row r="494" spans="1:23" ht="11.25" customHeight="1" x14ac:dyDescent="0.2">
      <c r="A494" s="1">
        <f>Ohjesivu!$C$2</f>
        <v>0</v>
      </c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6"/>
      <c r="S494" s="6"/>
      <c r="T494" s="7"/>
      <c r="U494" s="6"/>
      <c r="V494" s="43"/>
      <c r="W494" s="56"/>
    </row>
    <row r="495" spans="1:23" ht="11.25" customHeight="1" x14ac:dyDescent="0.2">
      <c r="A495" s="1">
        <f>Ohjesivu!$C$2</f>
        <v>0</v>
      </c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6"/>
      <c r="S495" s="6"/>
      <c r="T495" s="7"/>
      <c r="U495" s="6"/>
      <c r="V495" s="43"/>
      <c r="W495" s="56"/>
    </row>
    <row r="496" spans="1:23" ht="11.25" customHeight="1" x14ac:dyDescent="0.2">
      <c r="A496" s="1">
        <f>Ohjesivu!$C$2</f>
        <v>0</v>
      </c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6"/>
      <c r="S496" s="6"/>
      <c r="T496" s="7"/>
      <c r="U496" s="6"/>
      <c r="V496" s="43"/>
      <c r="W496" s="56"/>
    </row>
    <row r="497" spans="1:23" ht="11.25" customHeight="1" x14ac:dyDescent="0.2">
      <c r="A497" s="1">
        <f>Ohjesivu!$C$2</f>
        <v>0</v>
      </c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6"/>
      <c r="S497" s="6"/>
      <c r="T497" s="7"/>
      <c r="U497" s="6"/>
      <c r="V497" s="43"/>
      <c r="W497" s="56"/>
    </row>
    <row r="498" spans="1:23" ht="11.25" customHeight="1" x14ac:dyDescent="0.2">
      <c r="A498" s="1">
        <f>Ohjesivu!$C$2</f>
        <v>0</v>
      </c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6"/>
      <c r="S498" s="6"/>
      <c r="T498" s="7"/>
      <c r="U498" s="6"/>
      <c r="V498" s="43"/>
      <c r="W498" s="56"/>
    </row>
    <row r="499" spans="1:23" ht="11.25" customHeight="1" x14ac:dyDescent="0.2">
      <c r="A499" s="1">
        <f>Ohjesivu!$C$2</f>
        <v>0</v>
      </c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6"/>
      <c r="S499" s="6"/>
      <c r="T499" s="7"/>
      <c r="U499" s="6"/>
      <c r="V499" s="43"/>
      <c r="W499" s="56"/>
    </row>
    <row r="500" spans="1:23" ht="11.25" customHeight="1" x14ac:dyDescent="0.2">
      <c r="A500" s="1">
        <f>Ohjesivu!$C$2</f>
        <v>0</v>
      </c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6"/>
      <c r="S500" s="6"/>
      <c r="T500" s="7"/>
      <c r="U500" s="6"/>
      <c r="V500" s="43"/>
      <c r="W500" s="56"/>
    </row>
    <row r="501" spans="1:23" ht="11.25" customHeight="1" x14ac:dyDescent="0.2">
      <c r="A501" s="1">
        <f>Ohjesivu!$C$2</f>
        <v>0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6"/>
      <c r="S501" s="6"/>
      <c r="T501" s="7"/>
      <c r="U501" s="6"/>
      <c r="V501" s="43"/>
      <c r="W501" s="56"/>
    </row>
    <row r="502" spans="1:23" ht="11.25" customHeight="1" x14ac:dyDescent="0.2">
      <c r="A502" s="1">
        <f>Ohjesivu!$C$2</f>
        <v>0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6"/>
      <c r="S502" s="6"/>
      <c r="T502" s="7"/>
      <c r="U502" s="6"/>
      <c r="V502" s="43"/>
      <c r="W502" s="56"/>
    </row>
    <row r="503" spans="1:23" ht="11.25" customHeight="1" x14ac:dyDescent="0.2">
      <c r="A503" s="1">
        <f>Ohjesivu!$C$2</f>
        <v>0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6"/>
      <c r="S503" s="6"/>
      <c r="T503" s="7"/>
      <c r="U503" s="6"/>
      <c r="V503" s="43"/>
      <c r="W503" s="56"/>
    </row>
    <row r="504" spans="1:23" ht="11.25" customHeight="1" x14ac:dyDescent="0.2">
      <c r="A504" s="1">
        <f>Ohjesivu!$C$2</f>
        <v>0</v>
      </c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6"/>
      <c r="S504" s="6"/>
      <c r="T504" s="7"/>
      <c r="U504" s="6"/>
      <c r="V504" s="43"/>
      <c r="W504" s="56"/>
    </row>
    <row r="505" spans="1:23" ht="11.25" customHeight="1" x14ac:dyDescent="0.2">
      <c r="A505" s="1">
        <f>Ohjesivu!$C$2</f>
        <v>0</v>
      </c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6"/>
      <c r="S505" s="6"/>
      <c r="T505" s="7"/>
      <c r="U505" s="6"/>
      <c r="V505" s="43"/>
      <c r="W505" s="56"/>
    </row>
    <row r="506" spans="1:23" ht="11.25" customHeight="1" x14ac:dyDescent="0.2">
      <c r="A506" s="1">
        <f>Ohjesivu!$C$2</f>
        <v>0</v>
      </c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6"/>
      <c r="S506" s="6"/>
      <c r="T506" s="7"/>
      <c r="U506" s="6"/>
      <c r="V506" s="43"/>
      <c r="W506" s="56"/>
    </row>
    <row r="507" spans="1:23" ht="11.25" customHeight="1" x14ac:dyDescent="0.2">
      <c r="A507" s="1">
        <f>Ohjesivu!$C$2</f>
        <v>0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6"/>
      <c r="S507" s="6"/>
      <c r="T507" s="7"/>
      <c r="U507" s="6"/>
      <c r="V507" s="43"/>
      <c r="W507" s="56"/>
    </row>
    <row r="508" spans="1:23" ht="11.25" customHeight="1" x14ac:dyDescent="0.2">
      <c r="A508" s="1">
        <f>Ohjesivu!$C$2</f>
        <v>0</v>
      </c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6"/>
      <c r="S508" s="6"/>
      <c r="T508" s="7"/>
      <c r="U508" s="6"/>
      <c r="V508" s="43"/>
      <c r="W508" s="56"/>
    </row>
    <row r="509" spans="1:23" ht="11.25" customHeight="1" x14ac:dyDescent="0.2">
      <c r="A509" s="1">
        <f>Ohjesivu!$C$2</f>
        <v>0</v>
      </c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6"/>
      <c r="S509" s="6"/>
      <c r="T509" s="7"/>
      <c r="U509" s="6"/>
      <c r="V509" s="43"/>
      <c r="W509" s="56"/>
    </row>
    <row r="510" spans="1:23" ht="11.25" customHeight="1" x14ac:dyDescent="0.2">
      <c r="A510" s="1">
        <f>Ohjesivu!$C$2</f>
        <v>0</v>
      </c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6"/>
      <c r="S510" s="6"/>
      <c r="T510" s="7"/>
      <c r="U510" s="6"/>
      <c r="V510" s="43"/>
      <c r="W510" s="56"/>
    </row>
    <row r="511" spans="1:23" ht="11.25" customHeight="1" x14ac:dyDescent="0.2">
      <c r="A511" s="1">
        <f>Ohjesivu!$C$2</f>
        <v>0</v>
      </c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6"/>
      <c r="S511" s="6"/>
      <c r="T511" s="7"/>
      <c r="U511" s="6"/>
      <c r="V511" s="43"/>
      <c r="W511" s="56"/>
    </row>
    <row r="512" spans="1:23" ht="11.25" customHeight="1" x14ac:dyDescent="0.2">
      <c r="A512" s="1">
        <f>Ohjesivu!$C$2</f>
        <v>0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6"/>
      <c r="S512" s="6"/>
      <c r="T512" s="7"/>
      <c r="U512" s="6"/>
      <c r="V512" s="43"/>
      <c r="W512" s="56"/>
    </row>
    <row r="513" spans="1:23" ht="11.25" customHeight="1" x14ac:dyDescent="0.2">
      <c r="A513" s="1">
        <f>Ohjesivu!$C$2</f>
        <v>0</v>
      </c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6"/>
      <c r="S513" s="6"/>
      <c r="T513" s="7"/>
      <c r="U513" s="6"/>
      <c r="V513" s="43"/>
      <c r="W513" s="56"/>
    </row>
    <row r="514" spans="1:23" ht="11.25" customHeight="1" x14ac:dyDescent="0.2">
      <c r="A514" s="1">
        <f>Ohjesivu!$C$2</f>
        <v>0</v>
      </c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6"/>
      <c r="S514" s="6"/>
      <c r="T514" s="7"/>
      <c r="U514" s="6"/>
      <c r="V514" s="43"/>
      <c r="W514" s="56"/>
    </row>
    <row r="515" spans="1:23" ht="11.25" customHeight="1" x14ac:dyDescent="0.2">
      <c r="A515" s="1">
        <f>Ohjesivu!$C$2</f>
        <v>0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6"/>
      <c r="S515" s="6"/>
      <c r="T515" s="7"/>
      <c r="U515" s="6"/>
      <c r="V515" s="43"/>
      <c r="W515" s="56"/>
    </row>
    <row r="516" spans="1:23" ht="11.25" customHeight="1" x14ac:dyDescent="0.2">
      <c r="A516" s="1">
        <f>Ohjesivu!$C$2</f>
        <v>0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6"/>
      <c r="S516" s="6"/>
      <c r="T516" s="7"/>
      <c r="U516" s="6"/>
      <c r="V516" s="43"/>
      <c r="W516" s="56"/>
    </row>
    <row r="517" spans="1:23" ht="11.25" customHeight="1" x14ac:dyDescent="0.2">
      <c r="A517" s="1">
        <f>Ohjesivu!$C$2</f>
        <v>0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6"/>
      <c r="S517" s="6"/>
      <c r="T517" s="7"/>
      <c r="U517" s="6"/>
      <c r="V517" s="43"/>
      <c r="W517" s="56"/>
    </row>
    <row r="518" spans="1:23" ht="11.25" customHeight="1" x14ac:dyDescent="0.2">
      <c r="A518" s="1">
        <f>Ohjesivu!$C$2</f>
        <v>0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6"/>
      <c r="S518" s="6"/>
      <c r="T518" s="7"/>
      <c r="U518" s="6"/>
      <c r="V518" s="43"/>
      <c r="W518" s="56"/>
    </row>
    <row r="519" spans="1:23" ht="11.25" customHeight="1" x14ac:dyDescent="0.2">
      <c r="A519" s="1">
        <f>Ohjesivu!$C$2</f>
        <v>0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6"/>
      <c r="S519" s="6"/>
      <c r="T519" s="7"/>
      <c r="U519" s="6"/>
      <c r="V519" s="43"/>
      <c r="W519" s="56"/>
    </row>
    <row r="520" spans="1:23" ht="11.25" customHeight="1" x14ac:dyDescent="0.2">
      <c r="A520" s="1">
        <f>Ohjesivu!$C$2</f>
        <v>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6"/>
      <c r="S520" s="6"/>
      <c r="T520" s="7"/>
      <c r="U520" s="6"/>
      <c r="V520" s="43"/>
      <c r="W520" s="56"/>
    </row>
    <row r="521" spans="1:23" ht="11.25" customHeight="1" x14ac:dyDescent="0.2">
      <c r="A521" s="1">
        <f>Ohjesivu!$C$2</f>
        <v>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6"/>
      <c r="S521" s="6"/>
      <c r="T521" s="7"/>
      <c r="U521" s="6"/>
      <c r="V521" s="43"/>
      <c r="W521" s="56"/>
    </row>
    <row r="522" spans="1:23" ht="11.25" customHeight="1" x14ac:dyDescent="0.2">
      <c r="A522" s="1">
        <f>Ohjesivu!$C$2</f>
        <v>0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6"/>
      <c r="S522" s="6"/>
      <c r="T522" s="7"/>
      <c r="U522" s="6"/>
      <c r="V522" s="43"/>
      <c r="W522" s="56"/>
    </row>
    <row r="523" spans="1:23" ht="11.25" customHeight="1" x14ac:dyDescent="0.2">
      <c r="A523" s="1">
        <f>Ohjesivu!$C$2</f>
        <v>0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6"/>
      <c r="S523" s="6"/>
      <c r="T523" s="7"/>
      <c r="U523" s="6"/>
      <c r="V523" s="43"/>
      <c r="W523" s="56"/>
    </row>
    <row r="524" spans="1:23" ht="11.25" customHeight="1" x14ac:dyDescent="0.2">
      <c r="A524" s="1">
        <f>Ohjesivu!$C$2</f>
        <v>0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6"/>
      <c r="S524" s="6"/>
      <c r="T524" s="7"/>
      <c r="U524" s="6"/>
      <c r="V524" s="43"/>
      <c r="W524" s="56"/>
    </row>
    <row r="525" spans="1:23" ht="11.25" customHeight="1" x14ac:dyDescent="0.2">
      <c r="A525" s="1">
        <f>Ohjesivu!$C$2</f>
        <v>0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6"/>
      <c r="S525" s="6"/>
      <c r="T525" s="7"/>
      <c r="U525" s="6"/>
      <c r="V525" s="43"/>
      <c r="W525" s="56"/>
    </row>
    <row r="526" spans="1:23" ht="11.25" customHeight="1" x14ac:dyDescent="0.2">
      <c r="A526" s="1">
        <f>Ohjesivu!$C$2</f>
        <v>0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6"/>
      <c r="S526" s="6"/>
      <c r="T526" s="7"/>
      <c r="U526" s="6"/>
      <c r="V526" s="43"/>
      <c r="W526" s="56"/>
    </row>
    <row r="527" spans="1:23" ht="11.25" customHeight="1" x14ac:dyDescent="0.2">
      <c r="A527" s="1">
        <f>Ohjesivu!$C$2</f>
        <v>0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6"/>
      <c r="S527" s="6"/>
      <c r="T527" s="7"/>
      <c r="U527" s="6"/>
      <c r="V527" s="43"/>
      <c r="W527" s="56"/>
    </row>
    <row r="528" spans="1:23" ht="11.25" customHeight="1" x14ac:dyDescent="0.2">
      <c r="A528" s="1">
        <f>Ohjesivu!$C$2</f>
        <v>0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6"/>
      <c r="S528" s="6"/>
      <c r="T528" s="7"/>
      <c r="U528" s="6"/>
      <c r="V528" s="43"/>
      <c r="W528" s="56"/>
    </row>
    <row r="529" spans="1:23" ht="11.25" customHeight="1" x14ac:dyDescent="0.2">
      <c r="A529" s="1">
        <f>Ohjesivu!$C$2</f>
        <v>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6"/>
      <c r="S529" s="6"/>
      <c r="T529" s="7"/>
      <c r="U529" s="6"/>
      <c r="V529" s="43"/>
      <c r="W529" s="56"/>
    </row>
    <row r="530" spans="1:23" ht="11.25" customHeight="1" x14ac:dyDescent="0.2">
      <c r="A530" s="1">
        <f>Ohjesivu!$C$2</f>
        <v>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6"/>
      <c r="S530" s="6"/>
      <c r="T530" s="7"/>
      <c r="U530" s="6"/>
      <c r="V530" s="43"/>
      <c r="W530" s="56"/>
    </row>
    <row r="531" spans="1:23" ht="11.25" customHeight="1" x14ac:dyDescent="0.2">
      <c r="A531" s="1">
        <f>Ohjesivu!$C$2</f>
        <v>0</v>
      </c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6"/>
      <c r="S531" s="6"/>
      <c r="T531" s="7"/>
      <c r="U531" s="6"/>
      <c r="V531" s="43"/>
      <c r="W531" s="56"/>
    </row>
    <row r="532" spans="1:23" ht="11.25" customHeight="1" x14ac:dyDescent="0.2">
      <c r="A532" s="1">
        <f>Ohjesivu!$C$2</f>
        <v>0</v>
      </c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6"/>
      <c r="S532" s="6"/>
      <c r="T532" s="7"/>
      <c r="U532" s="6"/>
      <c r="V532" s="43"/>
      <c r="W532" s="56"/>
    </row>
    <row r="533" spans="1:23" ht="11.25" customHeight="1" x14ac:dyDescent="0.2">
      <c r="A533" s="1">
        <f>Ohjesivu!$C$2</f>
        <v>0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6"/>
      <c r="S533" s="6"/>
      <c r="T533" s="7"/>
      <c r="U533" s="6"/>
      <c r="V533" s="43"/>
      <c r="W533" s="56"/>
    </row>
    <row r="534" spans="1:23" ht="11.25" customHeight="1" x14ac:dyDescent="0.2">
      <c r="A534" s="1">
        <f>Ohjesivu!$C$2</f>
        <v>0</v>
      </c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6"/>
      <c r="S534" s="6"/>
      <c r="T534" s="7"/>
      <c r="U534" s="6"/>
      <c r="V534" s="43"/>
      <c r="W534" s="56"/>
    </row>
    <row r="535" spans="1:23" ht="11.25" customHeight="1" x14ac:dyDescent="0.2">
      <c r="A535" s="1">
        <f>Ohjesivu!$C$2</f>
        <v>0</v>
      </c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6"/>
      <c r="S535" s="6"/>
      <c r="T535" s="7"/>
      <c r="U535" s="6"/>
      <c r="V535" s="43"/>
      <c r="W535" s="56"/>
    </row>
    <row r="536" spans="1:23" ht="11.25" customHeight="1" x14ac:dyDescent="0.2">
      <c r="A536" s="1">
        <f>Ohjesivu!$C$2</f>
        <v>0</v>
      </c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6"/>
      <c r="S536" s="6"/>
      <c r="T536" s="7"/>
      <c r="U536" s="6"/>
      <c r="V536" s="43"/>
      <c r="W536" s="56"/>
    </row>
    <row r="537" spans="1:23" ht="11.25" customHeight="1" x14ac:dyDescent="0.2">
      <c r="A537" s="1">
        <f>Ohjesivu!$C$2</f>
        <v>0</v>
      </c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6"/>
      <c r="S537" s="6"/>
      <c r="T537" s="7"/>
      <c r="U537" s="6"/>
      <c r="V537" s="43"/>
      <c r="W537" s="56"/>
    </row>
    <row r="538" spans="1:23" ht="11.25" customHeight="1" x14ac:dyDescent="0.2">
      <c r="A538" s="1">
        <f>Ohjesivu!$C$2</f>
        <v>0</v>
      </c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6"/>
      <c r="S538" s="6"/>
      <c r="T538" s="7"/>
      <c r="U538" s="6"/>
      <c r="V538" s="43"/>
      <c r="W538" s="56"/>
    </row>
    <row r="539" spans="1:23" ht="11.25" customHeight="1" x14ac:dyDescent="0.2">
      <c r="A539" s="1">
        <f>Ohjesivu!$C$2</f>
        <v>0</v>
      </c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6"/>
      <c r="S539" s="6"/>
      <c r="T539" s="7"/>
      <c r="U539" s="6"/>
      <c r="V539" s="43"/>
      <c r="W539" s="56"/>
    </row>
    <row r="540" spans="1:23" ht="11.25" customHeight="1" x14ac:dyDescent="0.2">
      <c r="A540" s="1">
        <f>Ohjesivu!$C$2</f>
        <v>0</v>
      </c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6"/>
      <c r="S540" s="6"/>
      <c r="T540" s="7"/>
      <c r="U540" s="6"/>
      <c r="V540" s="43"/>
      <c r="W540" s="56"/>
    </row>
    <row r="541" spans="1:23" ht="11.25" customHeight="1" x14ac:dyDescent="0.2">
      <c r="A541" s="1">
        <f>Ohjesivu!$C$2</f>
        <v>0</v>
      </c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6"/>
      <c r="S541" s="6"/>
      <c r="T541" s="7"/>
      <c r="U541" s="6"/>
      <c r="V541" s="43"/>
      <c r="W541" s="56"/>
    </row>
    <row r="542" spans="1:23" ht="11.25" customHeight="1" x14ac:dyDescent="0.2">
      <c r="A542" s="1">
        <f>Ohjesivu!$C$2</f>
        <v>0</v>
      </c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6"/>
      <c r="S542" s="6"/>
      <c r="T542" s="7"/>
      <c r="U542" s="6"/>
      <c r="V542" s="43"/>
      <c r="W542" s="56"/>
    </row>
    <row r="543" spans="1:23" ht="11.25" customHeight="1" x14ac:dyDescent="0.2">
      <c r="A543" s="1">
        <f>Ohjesivu!$C$2</f>
        <v>0</v>
      </c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6"/>
      <c r="S543" s="6"/>
      <c r="T543" s="7"/>
      <c r="U543" s="6"/>
      <c r="V543" s="43"/>
      <c r="W543" s="56"/>
    </row>
    <row r="544" spans="1:23" ht="11.25" customHeight="1" x14ac:dyDescent="0.2">
      <c r="A544" s="1">
        <f>Ohjesivu!$C$2</f>
        <v>0</v>
      </c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6"/>
      <c r="S544" s="6"/>
      <c r="T544" s="7"/>
      <c r="U544" s="6"/>
      <c r="V544" s="43"/>
      <c r="W544" s="56"/>
    </row>
    <row r="545" spans="1:23" ht="11.25" customHeight="1" x14ac:dyDescent="0.2">
      <c r="A545" s="1">
        <f>Ohjesivu!$C$2</f>
        <v>0</v>
      </c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6"/>
      <c r="S545" s="6"/>
      <c r="T545" s="7"/>
      <c r="U545" s="6"/>
      <c r="V545" s="43"/>
      <c r="W545" s="56"/>
    </row>
    <row r="546" spans="1:23" ht="11.25" customHeight="1" x14ac:dyDescent="0.2">
      <c r="A546" s="1">
        <f>Ohjesivu!$C$2</f>
        <v>0</v>
      </c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6"/>
      <c r="S546" s="6"/>
      <c r="T546" s="7"/>
      <c r="U546" s="6"/>
      <c r="V546" s="43"/>
      <c r="W546" s="56"/>
    </row>
    <row r="547" spans="1:23" ht="11.25" customHeight="1" x14ac:dyDescent="0.2">
      <c r="A547" s="1">
        <f>Ohjesivu!$C$2</f>
        <v>0</v>
      </c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6"/>
      <c r="S547" s="6"/>
      <c r="T547" s="7"/>
      <c r="U547" s="6"/>
      <c r="V547" s="43"/>
      <c r="W547" s="56"/>
    </row>
    <row r="548" spans="1:23" ht="11.25" customHeight="1" x14ac:dyDescent="0.2">
      <c r="A548" s="1">
        <f>Ohjesivu!$C$2</f>
        <v>0</v>
      </c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6"/>
      <c r="S548" s="6"/>
      <c r="T548" s="7"/>
      <c r="U548" s="6"/>
      <c r="V548" s="43"/>
      <c r="W548" s="56"/>
    </row>
    <row r="549" spans="1:23" ht="11.25" customHeight="1" x14ac:dyDescent="0.2">
      <c r="A549" s="1">
        <f>Ohjesivu!$C$2</f>
        <v>0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6"/>
      <c r="S549" s="6"/>
      <c r="T549" s="7"/>
      <c r="U549" s="6"/>
      <c r="V549" s="43"/>
      <c r="W549" s="56"/>
    </row>
    <row r="550" spans="1:23" ht="11.25" customHeight="1" x14ac:dyDescent="0.2">
      <c r="A550" s="1">
        <f>Ohjesivu!$C$2</f>
        <v>0</v>
      </c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6"/>
      <c r="S550" s="6"/>
      <c r="T550" s="7"/>
      <c r="U550" s="6"/>
      <c r="V550" s="43"/>
      <c r="W550" s="56"/>
    </row>
    <row r="551" spans="1:23" ht="11.25" customHeight="1" x14ac:dyDescent="0.2">
      <c r="A551" s="1">
        <f>Ohjesivu!$C$2</f>
        <v>0</v>
      </c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6"/>
      <c r="S551" s="6"/>
      <c r="T551" s="7"/>
      <c r="U551" s="6"/>
      <c r="V551" s="43"/>
      <c r="W551" s="56"/>
    </row>
    <row r="552" spans="1:23" ht="11.25" customHeight="1" x14ac:dyDescent="0.2">
      <c r="A552" s="1">
        <f>Ohjesivu!$C$2</f>
        <v>0</v>
      </c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6"/>
      <c r="S552" s="6"/>
      <c r="T552" s="7"/>
      <c r="U552" s="6"/>
      <c r="V552" s="43"/>
      <c r="W552" s="56"/>
    </row>
    <row r="553" spans="1:23" ht="11.25" customHeight="1" x14ac:dyDescent="0.2">
      <c r="A553" s="1">
        <f>Ohjesivu!$C$2</f>
        <v>0</v>
      </c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6"/>
      <c r="S553" s="6"/>
      <c r="T553" s="7"/>
      <c r="U553" s="6"/>
      <c r="V553" s="43"/>
      <c r="W553" s="56"/>
    </row>
    <row r="554" spans="1:23" ht="11.25" customHeight="1" x14ac:dyDescent="0.2">
      <c r="A554" s="1">
        <f>Ohjesivu!$C$2</f>
        <v>0</v>
      </c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6"/>
      <c r="S554" s="6"/>
      <c r="T554" s="7"/>
      <c r="U554" s="6"/>
      <c r="V554" s="43"/>
      <c r="W554" s="56"/>
    </row>
    <row r="555" spans="1:23" ht="11.25" customHeight="1" x14ac:dyDescent="0.2">
      <c r="A555" s="1">
        <f>Ohjesivu!$C$2</f>
        <v>0</v>
      </c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6"/>
      <c r="S555" s="6"/>
      <c r="T555" s="7"/>
      <c r="U555" s="6"/>
      <c r="V555" s="43"/>
      <c r="W555" s="56"/>
    </row>
    <row r="556" spans="1:23" ht="11.25" customHeight="1" x14ac:dyDescent="0.2">
      <c r="A556" s="1">
        <f>Ohjesivu!$C$2</f>
        <v>0</v>
      </c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6"/>
      <c r="S556" s="6"/>
      <c r="T556" s="7"/>
      <c r="U556" s="6"/>
      <c r="V556" s="43"/>
      <c r="W556" s="56"/>
    </row>
    <row r="557" spans="1:23" ht="11.25" customHeight="1" x14ac:dyDescent="0.2">
      <c r="A557" s="1">
        <f>Ohjesivu!$C$2</f>
        <v>0</v>
      </c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6"/>
      <c r="S557" s="6"/>
      <c r="T557" s="7"/>
      <c r="U557" s="6"/>
      <c r="V557" s="43"/>
      <c r="W557" s="56"/>
    </row>
    <row r="558" spans="1:23" ht="11.25" customHeight="1" x14ac:dyDescent="0.2">
      <c r="A558" s="1">
        <f>Ohjesivu!$C$2</f>
        <v>0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6"/>
      <c r="S558" s="6"/>
      <c r="T558" s="7"/>
      <c r="U558" s="6"/>
      <c r="V558" s="43"/>
      <c r="W558" s="56"/>
    </row>
    <row r="559" spans="1:23" ht="11.25" customHeight="1" x14ac:dyDescent="0.2">
      <c r="A559" s="1">
        <f>Ohjesivu!$C$2</f>
        <v>0</v>
      </c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6"/>
      <c r="S559" s="6"/>
      <c r="T559" s="7"/>
      <c r="U559" s="6"/>
      <c r="V559" s="43"/>
      <c r="W559" s="56"/>
    </row>
    <row r="560" spans="1:23" ht="11.25" customHeight="1" x14ac:dyDescent="0.2">
      <c r="A560" s="1">
        <f>Ohjesivu!$C$2</f>
        <v>0</v>
      </c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6"/>
      <c r="S560" s="6"/>
      <c r="T560" s="7"/>
      <c r="U560" s="6"/>
      <c r="V560" s="43"/>
      <c r="W560" s="56"/>
    </row>
    <row r="561" spans="1:23" ht="11.25" customHeight="1" x14ac:dyDescent="0.2">
      <c r="A561" s="1">
        <f>Ohjesivu!$C$2</f>
        <v>0</v>
      </c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6"/>
      <c r="S561" s="6"/>
      <c r="T561" s="7"/>
      <c r="U561" s="6"/>
      <c r="V561" s="43"/>
      <c r="W561" s="56"/>
    </row>
    <row r="562" spans="1:23" ht="11.25" customHeight="1" x14ac:dyDescent="0.2">
      <c r="A562" s="1">
        <f>Ohjesivu!$C$2</f>
        <v>0</v>
      </c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6"/>
      <c r="S562" s="6"/>
      <c r="T562" s="7"/>
      <c r="U562" s="6"/>
      <c r="V562" s="43"/>
      <c r="W562" s="56"/>
    </row>
    <row r="563" spans="1:23" ht="11.25" customHeight="1" x14ac:dyDescent="0.2">
      <c r="A563" s="1">
        <f>Ohjesivu!$C$2</f>
        <v>0</v>
      </c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6"/>
      <c r="S563" s="6"/>
      <c r="T563" s="7"/>
      <c r="U563" s="6"/>
      <c r="V563" s="43"/>
      <c r="W563" s="56"/>
    </row>
    <row r="564" spans="1:23" ht="11.25" customHeight="1" x14ac:dyDescent="0.2">
      <c r="A564" s="1">
        <f>Ohjesivu!$C$2</f>
        <v>0</v>
      </c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6"/>
      <c r="S564" s="6"/>
      <c r="T564" s="7"/>
      <c r="U564" s="6"/>
      <c r="V564" s="43"/>
      <c r="W564" s="56"/>
    </row>
    <row r="565" spans="1:23" ht="11.25" customHeight="1" x14ac:dyDescent="0.2">
      <c r="A565" s="1">
        <f>Ohjesivu!$C$2</f>
        <v>0</v>
      </c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6"/>
      <c r="S565" s="6"/>
      <c r="T565" s="7"/>
      <c r="U565" s="6"/>
      <c r="V565" s="43"/>
      <c r="W565" s="56"/>
    </row>
    <row r="566" spans="1:23" ht="11.25" customHeight="1" x14ac:dyDescent="0.2">
      <c r="A566" s="1">
        <f>Ohjesivu!$C$2</f>
        <v>0</v>
      </c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6"/>
      <c r="S566" s="6"/>
      <c r="T566" s="7"/>
      <c r="U566" s="6"/>
      <c r="V566" s="43"/>
      <c r="W566" s="56"/>
    </row>
    <row r="567" spans="1:23" ht="11.25" customHeight="1" x14ac:dyDescent="0.2">
      <c r="A567" s="1">
        <f>Ohjesivu!$C$2</f>
        <v>0</v>
      </c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6"/>
      <c r="S567" s="6"/>
      <c r="T567" s="7"/>
      <c r="U567" s="6"/>
      <c r="V567" s="43"/>
      <c r="W567" s="56"/>
    </row>
    <row r="568" spans="1:23" ht="11.25" customHeight="1" x14ac:dyDescent="0.2">
      <c r="A568" s="1">
        <f>Ohjesivu!$C$2</f>
        <v>0</v>
      </c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6"/>
      <c r="S568" s="6"/>
      <c r="T568" s="7"/>
      <c r="U568" s="6"/>
      <c r="V568" s="43"/>
      <c r="W568" s="56"/>
    </row>
    <row r="569" spans="1:23" ht="11.25" customHeight="1" x14ac:dyDescent="0.2">
      <c r="A569" s="1">
        <f>Ohjesivu!$C$2</f>
        <v>0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6"/>
      <c r="S569" s="6"/>
      <c r="T569" s="7"/>
      <c r="U569" s="6"/>
      <c r="V569" s="43"/>
      <c r="W569" s="56"/>
    </row>
    <row r="570" spans="1:23" ht="11.25" customHeight="1" x14ac:dyDescent="0.2">
      <c r="A570" s="1">
        <f>Ohjesivu!$C$2</f>
        <v>0</v>
      </c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6"/>
      <c r="S570" s="6"/>
      <c r="T570" s="7"/>
      <c r="U570" s="6"/>
      <c r="V570" s="43"/>
      <c r="W570" s="56"/>
    </row>
    <row r="571" spans="1:23" ht="11.25" customHeight="1" x14ac:dyDescent="0.2">
      <c r="A571" s="1">
        <f>Ohjesivu!$C$2</f>
        <v>0</v>
      </c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6"/>
      <c r="S571" s="6"/>
      <c r="T571" s="7"/>
      <c r="U571" s="6"/>
      <c r="V571" s="43"/>
      <c r="W571" s="56"/>
    </row>
    <row r="572" spans="1:23" ht="11.25" customHeight="1" x14ac:dyDescent="0.2">
      <c r="A572" s="1">
        <f>Ohjesivu!$C$2</f>
        <v>0</v>
      </c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6"/>
      <c r="S572" s="6"/>
      <c r="T572" s="7"/>
      <c r="U572" s="6"/>
      <c r="V572" s="43"/>
      <c r="W572" s="56"/>
    </row>
    <row r="573" spans="1:23" ht="11.25" customHeight="1" x14ac:dyDescent="0.2">
      <c r="A573" s="1">
        <f>Ohjesivu!$C$2</f>
        <v>0</v>
      </c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6"/>
      <c r="S573" s="6"/>
      <c r="T573" s="7"/>
      <c r="U573" s="6"/>
      <c r="V573" s="43"/>
      <c r="W573" s="56"/>
    </row>
    <row r="574" spans="1:23" ht="11.25" customHeight="1" x14ac:dyDescent="0.2">
      <c r="A574" s="1">
        <f>Ohjesivu!$C$2</f>
        <v>0</v>
      </c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6"/>
      <c r="S574" s="6"/>
      <c r="T574" s="7"/>
      <c r="U574" s="6"/>
      <c r="V574" s="43"/>
      <c r="W574" s="56"/>
    </row>
    <row r="575" spans="1:23" ht="11.25" customHeight="1" x14ac:dyDescent="0.2">
      <c r="A575" s="1">
        <f>Ohjesivu!$C$2</f>
        <v>0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6"/>
      <c r="S575" s="6"/>
      <c r="T575" s="7"/>
      <c r="U575" s="6"/>
      <c r="V575" s="43"/>
      <c r="W575" s="56"/>
    </row>
    <row r="576" spans="1:23" ht="11.25" customHeight="1" x14ac:dyDescent="0.2">
      <c r="A576" s="1">
        <f>Ohjesivu!$C$2</f>
        <v>0</v>
      </c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6"/>
      <c r="S576" s="6"/>
      <c r="T576" s="7"/>
      <c r="U576" s="6"/>
      <c r="V576" s="43"/>
      <c r="W576" s="56"/>
    </row>
    <row r="577" spans="1:23" ht="11.25" customHeight="1" x14ac:dyDescent="0.2">
      <c r="A577" s="1">
        <f>Ohjesivu!$C$2</f>
        <v>0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6"/>
      <c r="S577" s="6"/>
      <c r="T577" s="7"/>
      <c r="U577" s="6"/>
      <c r="V577" s="43"/>
      <c r="W577" s="56"/>
    </row>
    <row r="578" spans="1:23" ht="11.25" customHeight="1" x14ac:dyDescent="0.2">
      <c r="A578" s="1">
        <f>Ohjesivu!$C$2</f>
        <v>0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6"/>
      <c r="S578" s="6"/>
      <c r="T578" s="7"/>
      <c r="U578" s="6"/>
      <c r="V578" s="43"/>
      <c r="W578" s="56"/>
    </row>
    <row r="579" spans="1:23" ht="11.25" customHeight="1" x14ac:dyDescent="0.2">
      <c r="A579" s="1">
        <f>Ohjesivu!$C$2</f>
        <v>0</v>
      </c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6"/>
      <c r="S579" s="6"/>
      <c r="T579" s="7"/>
      <c r="U579" s="6"/>
      <c r="V579" s="43"/>
      <c r="W579" s="56"/>
    </row>
    <row r="580" spans="1:23" ht="11.25" customHeight="1" x14ac:dyDescent="0.2">
      <c r="A580" s="1">
        <f>Ohjesivu!$C$2</f>
        <v>0</v>
      </c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6"/>
      <c r="S580" s="6"/>
      <c r="T580" s="7"/>
      <c r="U580" s="6"/>
      <c r="V580" s="43"/>
      <c r="W580" s="56"/>
    </row>
    <row r="581" spans="1:23" ht="11.25" customHeight="1" x14ac:dyDescent="0.2">
      <c r="A581" s="1">
        <f>Ohjesivu!$C$2</f>
        <v>0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6"/>
      <c r="S581" s="6"/>
      <c r="T581" s="7"/>
      <c r="U581" s="6"/>
      <c r="V581" s="43"/>
      <c r="W581" s="56"/>
    </row>
    <row r="582" spans="1:23" ht="11.25" customHeight="1" x14ac:dyDescent="0.2">
      <c r="A582" s="1">
        <f>Ohjesivu!$C$2</f>
        <v>0</v>
      </c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6"/>
      <c r="S582" s="6"/>
      <c r="T582" s="7"/>
      <c r="U582" s="6"/>
      <c r="V582" s="43"/>
      <c r="W582" s="56"/>
    </row>
    <row r="583" spans="1:23" ht="11.25" customHeight="1" x14ac:dyDescent="0.2">
      <c r="A583" s="1">
        <f>Ohjesivu!$C$2</f>
        <v>0</v>
      </c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6"/>
      <c r="S583" s="6"/>
      <c r="T583" s="7"/>
      <c r="U583" s="6"/>
      <c r="V583" s="43"/>
      <c r="W583" s="56"/>
    </row>
    <row r="584" spans="1:23" ht="11.25" customHeight="1" x14ac:dyDescent="0.2">
      <c r="A584" s="1">
        <f>Ohjesivu!$C$2</f>
        <v>0</v>
      </c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6"/>
      <c r="S584" s="6"/>
      <c r="T584" s="7"/>
      <c r="U584" s="6"/>
      <c r="V584" s="43"/>
      <c r="W584" s="56"/>
    </row>
    <row r="585" spans="1:23" ht="11.25" customHeight="1" x14ac:dyDescent="0.2">
      <c r="A585" s="1">
        <f>Ohjesivu!$C$2</f>
        <v>0</v>
      </c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6"/>
      <c r="S585" s="6"/>
      <c r="T585" s="7"/>
      <c r="U585" s="6"/>
      <c r="V585" s="43"/>
      <c r="W585" s="56"/>
    </row>
    <row r="586" spans="1:23" ht="11.25" customHeight="1" x14ac:dyDescent="0.2">
      <c r="A586" s="1">
        <f>Ohjesivu!$C$2</f>
        <v>0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6"/>
      <c r="S586" s="6"/>
      <c r="T586" s="7"/>
      <c r="U586" s="6"/>
      <c r="V586" s="43"/>
      <c r="W586" s="56"/>
    </row>
    <row r="587" spans="1:23" ht="11.25" customHeight="1" x14ac:dyDescent="0.2">
      <c r="A587" s="1">
        <f>Ohjesivu!$C$2</f>
        <v>0</v>
      </c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6"/>
      <c r="S587" s="6"/>
      <c r="T587" s="7"/>
      <c r="U587" s="6"/>
      <c r="V587" s="43"/>
      <c r="W587" s="56"/>
    </row>
    <row r="588" spans="1:23" ht="11.25" customHeight="1" x14ac:dyDescent="0.2">
      <c r="A588" s="1">
        <f>Ohjesivu!$C$2</f>
        <v>0</v>
      </c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6"/>
      <c r="S588" s="6"/>
      <c r="T588" s="7"/>
      <c r="U588" s="6"/>
      <c r="V588" s="43"/>
      <c r="W588" s="56"/>
    </row>
    <row r="589" spans="1:23" ht="11.25" customHeight="1" x14ac:dyDescent="0.2">
      <c r="A589" s="1">
        <f>Ohjesivu!$C$2</f>
        <v>0</v>
      </c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6"/>
      <c r="S589" s="6"/>
      <c r="T589" s="7"/>
      <c r="U589" s="6"/>
      <c r="V589" s="43"/>
      <c r="W589" s="56"/>
    </row>
    <row r="590" spans="1:23" ht="11.25" customHeight="1" x14ac:dyDescent="0.2">
      <c r="A590" s="1">
        <f>Ohjesivu!$C$2</f>
        <v>0</v>
      </c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6"/>
      <c r="S590" s="6"/>
      <c r="T590" s="7"/>
      <c r="U590" s="6"/>
      <c r="V590" s="43"/>
      <c r="W590" s="56"/>
    </row>
    <row r="591" spans="1:23" ht="11.25" customHeight="1" x14ac:dyDescent="0.2">
      <c r="A591" s="1">
        <f>Ohjesivu!$C$2</f>
        <v>0</v>
      </c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6"/>
      <c r="S591" s="6"/>
      <c r="T591" s="7"/>
      <c r="U591" s="6"/>
      <c r="V591" s="43"/>
      <c r="W591" s="56"/>
    </row>
    <row r="592" spans="1:23" ht="11.25" customHeight="1" x14ac:dyDescent="0.2">
      <c r="A592" s="1">
        <f>Ohjesivu!$C$2</f>
        <v>0</v>
      </c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6"/>
      <c r="S592" s="6"/>
      <c r="T592" s="7"/>
      <c r="U592" s="6"/>
      <c r="V592" s="43"/>
      <c r="W592" s="56"/>
    </row>
    <row r="593" spans="1:23" ht="11.25" customHeight="1" x14ac:dyDescent="0.2">
      <c r="A593" s="1">
        <f>Ohjesivu!$C$2</f>
        <v>0</v>
      </c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6"/>
      <c r="S593" s="6"/>
      <c r="T593" s="7"/>
      <c r="U593" s="6"/>
      <c r="V593" s="43"/>
      <c r="W593" s="56"/>
    </row>
    <row r="594" spans="1:23" ht="11.25" customHeight="1" x14ac:dyDescent="0.2">
      <c r="A594" s="1">
        <f>Ohjesivu!$C$2</f>
        <v>0</v>
      </c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6"/>
      <c r="S594" s="6"/>
      <c r="T594" s="7"/>
      <c r="U594" s="6"/>
      <c r="V594" s="43"/>
      <c r="W594" s="56"/>
    </row>
    <row r="595" spans="1:23" ht="11.25" customHeight="1" x14ac:dyDescent="0.2">
      <c r="A595" s="1">
        <f>Ohjesivu!$C$2</f>
        <v>0</v>
      </c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6"/>
      <c r="S595" s="6"/>
      <c r="T595" s="7"/>
      <c r="U595" s="6"/>
      <c r="V595" s="43"/>
      <c r="W595" s="56"/>
    </row>
    <row r="596" spans="1:23" ht="11.25" customHeight="1" x14ac:dyDescent="0.2">
      <c r="A596" s="1">
        <f>Ohjesivu!$C$2</f>
        <v>0</v>
      </c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6"/>
      <c r="S596" s="6"/>
      <c r="T596" s="7"/>
      <c r="U596" s="6"/>
      <c r="V596" s="43"/>
      <c r="W596" s="56"/>
    </row>
    <row r="597" spans="1:23" ht="11.25" customHeight="1" x14ac:dyDescent="0.2">
      <c r="A597" s="1">
        <f>Ohjesivu!$C$2</f>
        <v>0</v>
      </c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6"/>
      <c r="S597" s="6"/>
      <c r="T597" s="7"/>
      <c r="U597" s="6"/>
      <c r="V597" s="43"/>
      <c r="W597" s="56"/>
    </row>
    <row r="598" spans="1:23" ht="11.25" customHeight="1" x14ac:dyDescent="0.2">
      <c r="A598" s="1">
        <f>Ohjesivu!$C$2</f>
        <v>0</v>
      </c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6"/>
      <c r="S598" s="6"/>
      <c r="T598" s="7"/>
      <c r="U598" s="6"/>
      <c r="V598" s="43"/>
      <c r="W598" s="56"/>
    </row>
    <row r="599" spans="1:23" ht="11.25" customHeight="1" x14ac:dyDescent="0.2">
      <c r="A599" s="1">
        <f>Ohjesivu!$C$2</f>
        <v>0</v>
      </c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6"/>
      <c r="S599" s="6"/>
      <c r="T599" s="7"/>
      <c r="U599" s="6"/>
      <c r="V599" s="43"/>
      <c r="W599" s="56"/>
    </row>
    <row r="600" spans="1:23" ht="11.25" customHeight="1" x14ac:dyDescent="0.2">
      <c r="A600" s="1">
        <f>Ohjesivu!$C$2</f>
        <v>0</v>
      </c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6"/>
      <c r="S600" s="6"/>
      <c r="T600" s="7"/>
      <c r="U600" s="6"/>
      <c r="V600" s="43"/>
      <c r="W600" s="56"/>
    </row>
    <row r="601" spans="1:23" ht="11.25" customHeight="1" x14ac:dyDescent="0.2">
      <c r="A601" s="1">
        <f>Ohjesivu!$C$2</f>
        <v>0</v>
      </c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6"/>
      <c r="S601" s="6"/>
      <c r="T601" s="7"/>
      <c r="U601" s="6"/>
      <c r="V601" s="43"/>
      <c r="W601" s="56"/>
    </row>
    <row r="602" spans="1:23" ht="11.25" customHeight="1" x14ac:dyDescent="0.2">
      <c r="A602" s="1">
        <f>Ohjesivu!$C$2</f>
        <v>0</v>
      </c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6"/>
      <c r="S602" s="6"/>
      <c r="T602" s="7"/>
      <c r="U602" s="6"/>
      <c r="V602" s="43"/>
      <c r="W602" s="56"/>
    </row>
    <row r="603" spans="1:23" ht="11.25" customHeight="1" x14ac:dyDescent="0.2">
      <c r="A603" s="1">
        <f>Ohjesivu!$C$2</f>
        <v>0</v>
      </c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6"/>
      <c r="S603" s="6"/>
      <c r="T603" s="7"/>
      <c r="U603" s="6"/>
      <c r="V603" s="43"/>
      <c r="W603" s="56"/>
    </row>
    <row r="604" spans="1:23" ht="11.25" customHeight="1" x14ac:dyDescent="0.2">
      <c r="A604" s="1">
        <f>Ohjesivu!$C$2</f>
        <v>0</v>
      </c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6"/>
      <c r="S604" s="6"/>
      <c r="T604" s="7"/>
      <c r="U604" s="6"/>
      <c r="V604" s="43"/>
      <c r="W604" s="56"/>
    </row>
    <row r="605" spans="1:23" ht="11.25" customHeight="1" x14ac:dyDescent="0.2">
      <c r="A605" s="1">
        <f>Ohjesivu!$C$2</f>
        <v>0</v>
      </c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6"/>
      <c r="S605" s="6"/>
      <c r="T605" s="7"/>
      <c r="U605" s="6"/>
      <c r="V605" s="43"/>
      <c r="W605" s="56"/>
    </row>
    <row r="606" spans="1:23" ht="11.25" customHeight="1" x14ac:dyDescent="0.2">
      <c r="A606" s="1">
        <f>Ohjesivu!$C$2</f>
        <v>0</v>
      </c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6"/>
      <c r="S606" s="6"/>
      <c r="T606" s="7"/>
      <c r="U606" s="6"/>
      <c r="V606" s="43"/>
      <c r="W606" s="56"/>
    </row>
    <row r="607" spans="1:23" ht="11.25" customHeight="1" x14ac:dyDescent="0.2">
      <c r="A607" s="1">
        <f>Ohjesivu!$C$2</f>
        <v>0</v>
      </c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6"/>
      <c r="S607" s="6"/>
      <c r="T607" s="7"/>
      <c r="U607" s="6"/>
      <c r="V607" s="43"/>
      <c r="W607" s="56"/>
    </row>
    <row r="608" spans="1:23" ht="11.25" customHeight="1" x14ac:dyDescent="0.2">
      <c r="A608" s="1">
        <f>Ohjesivu!$C$2</f>
        <v>0</v>
      </c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6"/>
      <c r="S608" s="6"/>
      <c r="T608" s="7"/>
      <c r="U608" s="6"/>
      <c r="V608" s="43"/>
      <c r="W608" s="56"/>
    </row>
    <row r="609" spans="1:23" ht="11.25" customHeight="1" x14ac:dyDescent="0.2">
      <c r="A609" s="1">
        <f>Ohjesivu!$C$2</f>
        <v>0</v>
      </c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6"/>
      <c r="S609" s="6"/>
      <c r="T609" s="7"/>
      <c r="U609" s="6"/>
      <c r="V609" s="43"/>
      <c r="W609" s="56"/>
    </row>
    <row r="610" spans="1:23" ht="11.25" customHeight="1" x14ac:dyDescent="0.2">
      <c r="A610" s="1">
        <f>Ohjesivu!$C$2</f>
        <v>0</v>
      </c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6"/>
      <c r="S610" s="6"/>
      <c r="T610" s="7"/>
      <c r="U610" s="6"/>
      <c r="V610" s="43"/>
      <c r="W610" s="56"/>
    </row>
    <row r="611" spans="1:23" ht="11.25" customHeight="1" x14ac:dyDescent="0.2">
      <c r="A611" s="1">
        <f>Ohjesivu!$C$2</f>
        <v>0</v>
      </c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6"/>
      <c r="S611" s="6"/>
      <c r="T611" s="7"/>
      <c r="U611" s="6"/>
      <c r="V611" s="43"/>
      <c r="W611" s="56"/>
    </row>
    <row r="612" spans="1:23" ht="11.25" customHeight="1" x14ac:dyDescent="0.2">
      <c r="A612" s="1">
        <f>Ohjesivu!$C$2</f>
        <v>0</v>
      </c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6"/>
      <c r="S612" s="6"/>
      <c r="T612" s="7"/>
      <c r="U612" s="6"/>
      <c r="V612" s="43"/>
      <c r="W612" s="56"/>
    </row>
    <row r="613" spans="1:23" ht="11.25" customHeight="1" x14ac:dyDescent="0.2">
      <c r="A613" s="1">
        <f>Ohjesivu!$C$2</f>
        <v>0</v>
      </c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6"/>
      <c r="S613" s="6"/>
      <c r="T613" s="7"/>
      <c r="U613" s="6"/>
      <c r="V613" s="43"/>
      <c r="W613" s="56"/>
    </row>
    <row r="614" spans="1:23" ht="11.25" customHeight="1" x14ac:dyDescent="0.2">
      <c r="A614" s="1">
        <f>Ohjesivu!$C$2</f>
        <v>0</v>
      </c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6"/>
      <c r="S614" s="6"/>
      <c r="T614" s="7"/>
      <c r="U614" s="6"/>
      <c r="V614" s="43"/>
      <c r="W614" s="56"/>
    </row>
    <row r="615" spans="1:23" ht="11.25" customHeight="1" x14ac:dyDescent="0.2">
      <c r="A615" s="1">
        <f>Ohjesivu!$C$2</f>
        <v>0</v>
      </c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6"/>
      <c r="S615" s="6"/>
      <c r="T615" s="7"/>
      <c r="U615" s="6"/>
      <c r="V615" s="43"/>
      <c r="W615" s="56"/>
    </row>
    <row r="616" spans="1:23" ht="11.25" customHeight="1" x14ac:dyDescent="0.2">
      <c r="A616" s="1">
        <f>Ohjesivu!$C$2</f>
        <v>0</v>
      </c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6"/>
      <c r="S616" s="6"/>
      <c r="T616" s="7"/>
      <c r="U616" s="6"/>
      <c r="V616" s="43"/>
      <c r="W616" s="56"/>
    </row>
    <row r="617" spans="1:23" ht="11.25" customHeight="1" x14ac:dyDescent="0.2">
      <c r="A617" s="1">
        <f>Ohjesivu!$C$2</f>
        <v>0</v>
      </c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6"/>
      <c r="S617" s="6"/>
      <c r="T617" s="7"/>
      <c r="U617" s="6"/>
      <c r="V617" s="43"/>
      <c r="W617" s="56"/>
    </row>
    <row r="618" spans="1:23" ht="11.25" customHeight="1" x14ac:dyDescent="0.2">
      <c r="A618" s="1">
        <f>Ohjesivu!$C$2</f>
        <v>0</v>
      </c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6"/>
      <c r="S618" s="6"/>
      <c r="T618" s="7"/>
      <c r="U618" s="6"/>
      <c r="V618" s="43"/>
      <c r="W618" s="56"/>
    </row>
    <row r="619" spans="1:23" ht="11.25" customHeight="1" x14ac:dyDescent="0.2">
      <c r="A619" s="1">
        <f>Ohjesivu!$C$2</f>
        <v>0</v>
      </c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6"/>
      <c r="S619" s="6"/>
      <c r="T619" s="7"/>
      <c r="U619" s="6"/>
      <c r="V619" s="43"/>
      <c r="W619" s="56"/>
    </row>
    <row r="620" spans="1:23" ht="11.25" customHeight="1" x14ac:dyDescent="0.2">
      <c r="A620" s="1">
        <f>Ohjesivu!$C$2</f>
        <v>0</v>
      </c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6"/>
      <c r="S620" s="6"/>
      <c r="T620" s="7"/>
      <c r="U620" s="6"/>
      <c r="V620" s="43"/>
      <c r="W620" s="56"/>
    </row>
    <row r="621" spans="1:23" ht="11.25" customHeight="1" x14ac:dyDescent="0.2">
      <c r="A621" s="1">
        <f>Ohjesivu!$C$2</f>
        <v>0</v>
      </c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6"/>
      <c r="S621" s="6"/>
      <c r="T621" s="7"/>
      <c r="U621" s="6"/>
      <c r="V621" s="43"/>
      <c r="W621" s="56"/>
    </row>
    <row r="622" spans="1:23" ht="11.25" customHeight="1" x14ac:dyDescent="0.2">
      <c r="A622" s="1">
        <f>Ohjesivu!$C$2</f>
        <v>0</v>
      </c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6"/>
      <c r="S622" s="6"/>
      <c r="T622" s="7"/>
      <c r="U622" s="6"/>
      <c r="V622" s="43"/>
      <c r="W622" s="56"/>
    </row>
    <row r="623" spans="1:23" ht="11.25" customHeight="1" x14ac:dyDescent="0.2">
      <c r="A623" s="1">
        <f>Ohjesivu!$C$2</f>
        <v>0</v>
      </c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6"/>
      <c r="S623" s="6"/>
      <c r="T623" s="7"/>
      <c r="U623" s="6"/>
      <c r="V623" s="43"/>
      <c r="W623" s="56"/>
    </row>
    <row r="624" spans="1:23" ht="11.25" customHeight="1" x14ac:dyDescent="0.2">
      <c r="A624" s="1">
        <f>Ohjesivu!$C$2</f>
        <v>0</v>
      </c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6"/>
      <c r="S624" s="6"/>
      <c r="T624" s="7"/>
      <c r="U624" s="6"/>
      <c r="V624" s="43"/>
      <c r="W624" s="56"/>
    </row>
    <row r="625" spans="1:23" ht="11.25" customHeight="1" x14ac:dyDescent="0.2">
      <c r="A625" s="1">
        <f>Ohjesivu!$C$2</f>
        <v>0</v>
      </c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6"/>
      <c r="S625" s="6"/>
      <c r="T625" s="7"/>
      <c r="U625" s="6"/>
      <c r="V625" s="43"/>
      <c r="W625" s="56"/>
    </row>
    <row r="626" spans="1:23" ht="11.25" customHeight="1" x14ac:dyDescent="0.2">
      <c r="A626" s="1">
        <f>Ohjesivu!$C$2</f>
        <v>0</v>
      </c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6"/>
      <c r="S626" s="6"/>
      <c r="T626" s="7"/>
      <c r="U626" s="6"/>
      <c r="V626" s="43"/>
      <c r="W626" s="56"/>
    </row>
    <row r="627" spans="1:23" ht="11.25" customHeight="1" x14ac:dyDescent="0.2">
      <c r="A627" s="1">
        <f>Ohjesivu!$C$2</f>
        <v>0</v>
      </c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6"/>
      <c r="S627" s="6"/>
      <c r="T627" s="7"/>
      <c r="U627" s="6"/>
      <c r="V627" s="43"/>
      <c r="W627" s="56"/>
    </row>
    <row r="628" spans="1:23" ht="11.25" customHeight="1" x14ac:dyDescent="0.2">
      <c r="A628" s="1">
        <f>Ohjesivu!$C$2</f>
        <v>0</v>
      </c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6"/>
      <c r="S628" s="6"/>
      <c r="T628" s="7"/>
      <c r="U628" s="6"/>
      <c r="V628" s="43"/>
      <c r="W628" s="56"/>
    </row>
    <row r="629" spans="1:23" ht="11.25" customHeight="1" x14ac:dyDescent="0.2">
      <c r="A629" s="1">
        <f>Ohjesivu!$C$2</f>
        <v>0</v>
      </c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6"/>
      <c r="S629" s="6"/>
      <c r="T629" s="7"/>
      <c r="U629" s="6"/>
      <c r="V629" s="43"/>
      <c r="W629" s="56"/>
    </row>
    <row r="630" spans="1:23" ht="11.25" customHeight="1" x14ac:dyDescent="0.2">
      <c r="A630" s="1">
        <f>Ohjesivu!$C$2</f>
        <v>0</v>
      </c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6"/>
      <c r="S630" s="6"/>
      <c r="T630" s="7"/>
      <c r="U630" s="6"/>
      <c r="V630" s="43"/>
      <c r="W630" s="56"/>
    </row>
    <row r="631" spans="1:23" ht="11.25" customHeight="1" x14ac:dyDescent="0.2">
      <c r="A631" s="1">
        <f>Ohjesivu!$C$2</f>
        <v>0</v>
      </c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6"/>
      <c r="S631" s="6"/>
      <c r="T631" s="7"/>
      <c r="U631" s="6"/>
      <c r="V631" s="43"/>
      <c r="W631" s="56"/>
    </row>
    <row r="632" spans="1:23" ht="11.25" customHeight="1" x14ac:dyDescent="0.2">
      <c r="A632" s="1">
        <f>Ohjesivu!$C$2</f>
        <v>0</v>
      </c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6"/>
      <c r="S632" s="6"/>
      <c r="T632" s="7"/>
      <c r="U632" s="6"/>
      <c r="V632" s="43"/>
      <c r="W632" s="56"/>
    </row>
    <row r="633" spans="1:23" ht="11.25" customHeight="1" x14ac:dyDescent="0.2">
      <c r="A633" s="1">
        <f>Ohjesivu!$C$2</f>
        <v>0</v>
      </c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6"/>
      <c r="S633" s="6"/>
      <c r="T633" s="7"/>
      <c r="U633" s="6"/>
      <c r="V633" s="43"/>
      <c r="W633" s="56"/>
    </row>
    <row r="634" spans="1:23" ht="11.25" customHeight="1" x14ac:dyDescent="0.2">
      <c r="A634" s="1">
        <f>Ohjesivu!$C$2</f>
        <v>0</v>
      </c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6"/>
      <c r="S634" s="6"/>
      <c r="T634" s="7"/>
      <c r="U634" s="6"/>
      <c r="V634" s="43"/>
      <c r="W634" s="56"/>
    </row>
    <row r="635" spans="1:23" ht="11.25" customHeight="1" x14ac:dyDescent="0.2">
      <c r="A635" s="1">
        <f>Ohjesivu!$C$2</f>
        <v>0</v>
      </c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6"/>
      <c r="S635" s="6"/>
      <c r="T635" s="7"/>
      <c r="U635" s="6"/>
      <c r="V635" s="43"/>
      <c r="W635" s="56"/>
    </row>
    <row r="636" spans="1:23" ht="11.25" customHeight="1" x14ac:dyDescent="0.2">
      <c r="A636" s="1">
        <f>Ohjesivu!$C$2</f>
        <v>0</v>
      </c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6"/>
      <c r="S636" s="6"/>
      <c r="T636" s="7"/>
      <c r="U636" s="6"/>
      <c r="V636" s="43"/>
      <c r="W636" s="56"/>
    </row>
    <row r="637" spans="1:23" ht="11.25" customHeight="1" x14ac:dyDescent="0.2">
      <c r="A637" s="1">
        <f>Ohjesivu!$C$2</f>
        <v>0</v>
      </c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6"/>
      <c r="S637" s="6"/>
      <c r="T637" s="7"/>
      <c r="U637" s="6"/>
      <c r="V637" s="43"/>
      <c r="W637" s="56"/>
    </row>
    <row r="638" spans="1:23" ht="11.25" customHeight="1" x14ac:dyDescent="0.2">
      <c r="A638" s="1">
        <f>Ohjesivu!$C$2</f>
        <v>0</v>
      </c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6"/>
      <c r="S638" s="6"/>
      <c r="T638" s="7"/>
      <c r="U638" s="6"/>
      <c r="V638" s="43"/>
      <c r="W638" s="56"/>
    </row>
    <row r="639" spans="1:23" ht="11.25" customHeight="1" x14ac:dyDescent="0.2">
      <c r="A639" s="1">
        <f>Ohjesivu!$C$2</f>
        <v>0</v>
      </c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6"/>
      <c r="S639" s="6"/>
      <c r="T639" s="7"/>
      <c r="U639" s="6"/>
      <c r="V639" s="43"/>
      <c r="W639" s="56"/>
    </row>
    <row r="640" spans="1:23" ht="11.25" customHeight="1" x14ac:dyDescent="0.2">
      <c r="A640" s="1">
        <f>Ohjesivu!$C$2</f>
        <v>0</v>
      </c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6"/>
      <c r="S640" s="6"/>
      <c r="T640" s="7"/>
      <c r="U640" s="6"/>
      <c r="V640" s="43"/>
      <c r="W640" s="56"/>
    </row>
    <row r="641" spans="1:23" ht="11.25" customHeight="1" x14ac:dyDescent="0.2">
      <c r="A641" s="1">
        <f>Ohjesivu!$C$2</f>
        <v>0</v>
      </c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6"/>
      <c r="S641" s="6"/>
      <c r="T641" s="7"/>
      <c r="U641" s="6"/>
      <c r="V641" s="43"/>
      <c r="W641" s="56"/>
    </row>
    <row r="642" spans="1:23" ht="11.25" customHeight="1" x14ac:dyDescent="0.2">
      <c r="A642" s="1">
        <f>Ohjesivu!$C$2</f>
        <v>0</v>
      </c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6"/>
      <c r="S642" s="6"/>
      <c r="T642" s="7"/>
      <c r="U642" s="6"/>
      <c r="V642" s="43"/>
      <c r="W642" s="56"/>
    </row>
    <row r="643" spans="1:23" ht="11.25" customHeight="1" x14ac:dyDescent="0.2">
      <c r="A643" s="1">
        <f>Ohjesivu!$C$2</f>
        <v>0</v>
      </c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6"/>
      <c r="S643" s="6"/>
      <c r="T643" s="7"/>
      <c r="U643" s="6"/>
      <c r="V643" s="43"/>
      <c r="W643" s="56"/>
    </row>
    <row r="644" spans="1:23" ht="11.25" customHeight="1" x14ac:dyDescent="0.2">
      <c r="A644" s="1">
        <f>Ohjesivu!$C$2</f>
        <v>0</v>
      </c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6"/>
      <c r="S644" s="6"/>
      <c r="T644" s="7"/>
      <c r="U644" s="6"/>
      <c r="V644" s="43"/>
      <c r="W644" s="56"/>
    </row>
    <row r="645" spans="1:23" ht="11.25" customHeight="1" x14ac:dyDescent="0.2">
      <c r="A645" s="1">
        <f>Ohjesivu!$C$2</f>
        <v>0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6"/>
      <c r="S645" s="6"/>
      <c r="T645" s="7"/>
      <c r="U645" s="6"/>
      <c r="V645" s="43"/>
      <c r="W645" s="56"/>
    </row>
    <row r="646" spans="1:23" ht="11.25" customHeight="1" x14ac:dyDescent="0.2">
      <c r="A646" s="1">
        <f>Ohjesivu!$C$2</f>
        <v>0</v>
      </c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6"/>
      <c r="S646" s="6"/>
      <c r="T646" s="7"/>
      <c r="U646" s="6"/>
      <c r="V646" s="43"/>
      <c r="W646" s="56"/>
    </row>
    <row r="647" spans="1:23" ht="11.25" customHeight="1" x14ac:dyDescent="0.2">
      <c r="A647" s="1">
        <f>Ohjesivu!$C$2</f>
        <v>0</v>
      </c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6"/>
      <c r="S647" s="6"/>
      <c r="T647" s="7"/>
      <c r="U647" s="6"/>
      <c r="V647" s="43"/>
      <c r="W647" s="56"/>
    </row>
    <row r="648" spans="1:23" ht="11.25" customHeight="1" x14ac:dyDescent="0.2">
      <c r="A648" s="1">
        <f>Ohjesivu!$C$2</f>
        <v>0</v>
      </c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6"/>
      <c r="S648" s="6"/>
      <c r="T648" s="7"/>
      <c r="U648" s="6"/>
      <c r="V648" s="43"/>
      <c r="W648" s="56"/>
    </row>
    <row r="649" spans="1:23" ht="11.25" customHeight="1" x14ac:dyDescent="0.2">
      <c r="A649" s="1">
        <f>Ohjesivu!$C$2</f>
        <v>0</v>
      </c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6"/>
      <c r="S649" s="6"/>
      <c r="T649" s="7"/>
      <c r="U649" s="6"/>
      <c r="V649" s="43"/>
      <c r="W649" s="56"/>
    </row>
    <row r="650" spans="1:23" ht="11.25" customHeight="1" x14ac:dyDescent="0.2">
      <c r="A650" s="1">
        <f>Ohjesivu!$C$2</f>
        <v>0</v>
      </c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6"/>
      <c r="S650" s="6"/>
      <c r="T650" s="7"/>
      <c r="U650" s="6"/>
      <c r="V650" s="43"/>
      <c r="W650" s="56"/>
    </row>
    <row r="651" spans="1:23" ht="11.25" customHeight="1" x14ac:dyDescent="0.2">
      <c r="A651" s="1">
        <f>Ohjesivu!$C$2</f>
        <v>0</v>
      </c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6"/>
      <c r="S651" s="6"/>
      <c r="T651" s="7"/>
      <c r="U651" s="6"/>
      <c r="V651" s="43"/>
      <c r="W651" s="56"/>
    </row>
    <row r="652" spans="1:23" ht="11.25" customHeight="1" x14ac:dyDescent="0.2">
      <c r="A652" s="1">
        <f>Ohjesivu!$C$2</f>
        <v>0</v>
      </c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6"/>
      <c r="S652" s="6"/>
      <c r="T652" s="7"/>
      <c r="U652" s="6"/>
      <c r="V652" s="43"/>
      <c r="W652" s="56"/>
    </row>
    <row r="653" spans="1:23" ht="11.25" customHeight="1" x14ac:dyDescent="0.2">
      <c r="A653" s="1">
        <f>Ohjesivu!$C$2</f>
        <v>0</v>
      </c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6"/>
      <c r="S653" s="6"/>
      <c r="T653" s="7"/>
      <c r="U653" s="6"/>
      <c r="V653" s="43"/>
      <c r="W653" s="56"/>
    </row>
    <row r="654" spans="1:23" ht="11.25" customHeight="1" x14ac:dyDescent="0.2">
      <c r="A654" s="1">
        <f>Ohjesivu!$C$2</f>
        <v>0</v>
      </c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6"/>
      <c r="S654" s="6"/>
      <c r="T654" s="7"/>
      <c r="U654" s="6"/>
      <c r="V654" s="43"/>
      <c r="W654" s="56"/>
    </row>
    <row r="655" spans="1:23" ht="11.25" customHeight="1" x14ac:dyDescent="0.2">
      <c r="A655" s="1">
        <f>Ohjesivu!$C$2</f>
        <v>0</v>
      </c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6"/>
      <c r="S655" s="6"/>
      <c r="T655" s="7"/>
      <c r="U655" s="6"/>
      <c r="V655" s="43"/>
      <c r="W655" s="56"/>
    </row>
    <row r="656" spans="1:23" ht="11.25" customHeight="1" x14ac:dyDescent="0.2">
      <c r="A656" s="1">
        <f>Ohjesivu!$C$2</f>
        <v>0</v>
      </c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6"/>
      <c r="S656" s="6"/>
      <c r="T656" s="7"/>
      <c r="U656" s="6"/>
      <c r="V656" s="43"/>
      <c r="W656" s="56"/>
    </row>
    <row r="657" spans="1:23" ht="11.25" customHeight="1" x14ac:dyDescent="0.2">
      <c r="A657" s="1">
        <f>Ohjesivu!$C$2</f>
        <v>0</v>
      </c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6"/>
      <c r="S657" s="6"/>
      <c r="T657" s="7"/>
      <c r="U657" s="6"/>
      <c r="V657" s="43"/>
      <c r="W657" s="56"/>
    </row>
    <row r="658" spans="1:23" ht="11.25" customHeight="1" x14ac:dyDescent="0.2">
      <c r="A658" s="1">
        <f>Ohjesivu!$C$2</f>
        <v>0</v>
      </c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6"/>
      <c r="S658" s="6"/>
      <c r="T658" s="7"/>
      <c r="U658" s="6"/>
      <c r="V658" s="43"/>
      <c r="W658" s="56"/>
    </row>
    <row r="659" spans="1:23" ht="11.25" customHeight="1" x14ac:dyDescent="0.2">
      <c r="A659" s="1">
        <f>Ohjesivu!$C$2</f>
        <v>0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6"/>
      <c r="S659" s="6"/>
      <c r="T659" s="7"/>
      <c r="U659" s="6"/>
      <c r="V659" s="43"/>
      <c r="W659" s="56"/>
    </row>
    <row r="660" spans="1:23" ht="11.25" customHeight="1" x14ac:dyDescent="0.2">
      <c r="A660" s="1">
        <f>Ohjesivu!$C$2</f>
        <v>0</v>
      </c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6"/>
      <c r="S660" s="6"/>
      <c r="T660" s="7"/>
      <c r="U660" s="6"/>
      <c r="V660" s="43"/>
      <c r="W660" s="56"/>
    </row>
    <row r="661" spans="1:23" ht="11.25" customHeight="1" x14ac:dyDescent="0.2">
      <c r="A661" s="1">
        <f>Ohjesivu!$C$2</f>
        <v>0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6"/>
      <c r="S661" s="6"/>
      <c r="T661" s="7"/>
      <c r="U661" s="6"/>
      <c r="V661" s="43"/>
      <c r="W661" s="56"/>
    </row>
    <row r="662" spans="1:23" ht="11.25" customHeight="1" x14ac:dyDescent="0.2">
      <c r="A662" s="1">
        <f>Ohjesivu!$C$2</f>
        <v>0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6"/>
      <c r="S662" s="6"/>
      <c r="T662" s="7"/>
      <c r="U662" s="6"/>
      <c r="V662" s="43"/>
      <c r="W662" s="56"/>
    </row>
    <row r="663" spans="1:23" ht="11.25" customHeight="1" x14ac:dyDescent="0.2">
      <c r="A663" s="1">
        <f>Ohjesivu!$C$2</f>
        <v>0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6"/>
      <c r="S663" s="6"/>
      <c r="T663" s="7"/>
      <c r="U663" s="6"/>
      <c r="V663" s="43"/>
      <c r="W663" s="56"/>
    </row>
    <row r="664" spans="1:23" ht="11.25" customHeight="1" x14ac:dyDescent="0.2">
      <c r="A664" s="1">
        <f>Ohjesivu!$C$2</f>
        <v>0</v>
      </c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6"/>
      <c r="S664" s="6"/>
      <c r="T664" s="7"/>
      <c r="U664" s="6"/>
      <c r="V664" s="43"/>
      <c r="W664" s="56"/>
    </row>
    <row r="665" spans="1:23" ht="11.25" customHeight="1" x14ac:dyDescent="0.2">
      <c r="A665" s="1">
        <f>Ohjesivu!$C$2</f>
        <v>0</v>
      </c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6"/>
      <c r="S665" s="6"/>
      <c r="T665" s="7"/>
      <c r="U665" s="6"/>
      <c r="V665" s="43"/>
      <c r="W665" s="56"/>
    </row>
    <row r="666" spans="1:23" ht="11.25" customHeight="1" x14ac:dyDescent="0.2">
      <c r="A666" s="1">
        <f>Ohjesivu!$C$2</f>
        <v>0</v>
      </c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6"/>
      <c r="S666" s="6"/>
      <c r="T666" s="7"/>
      <c r="U666" s="6"/>
      <c r="V666" s="43"/>
      <c r="W666" s="56"/>
    </row>
    <row r="667" spans="1:23" ht="11.25" customHeight="1" x14ac:dyDescent="0.2">
      <c r="A667" s="1">
        <f>Ohjesivu!$C$2</f>
        <v>0</v>
      </c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6"/>
      <c r="S667" s="6"/>
      <c r="T667" s="7"/>
      <c r="U667" s="6"/>
      <c r="V667" s="43"/>
      <c r="W667" s="56"/>
    </row>
    <row r="668" spans="1:23" ht="11.25" customHeight="1" x14ac:dyDescent="0.2">
      <c r="A668" s="1">
        <f>Ohjesivu!$C$2</f>
        <v>0</v>
      </c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6"/>
      <c r="S668" s="6"/>
      <c r="T668" s="7"/>
      <c r="U668" s="6"/>
      <c r="V668" s="43"/>
      <c r="W668" s="56"/>
    </row>
    <row r="669" spans="1:23" ht="11.25" customHeight="1" x14ac:dyDescent="0.2">
      <c r="A669" s="1">
        <f>Ohjesivu!$C$2</f>
        <v>0</v>
      </c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6"/>
      <c r="S669" s="6"/>
      <c r="T669" s="7"/>
      <c r="U669" s="6"/>
      <c r="V669" s="43"/>
      <c r="W669" s="56"/>
    </row>
    <row r="670" spans="1:23" ht="11.25" customHeight="1" x14ac:dyDescent="0.2">
      <c r="A670" s="1">
        <f>Ohjesivu!$C$2</f>
        <v>0</v>
      </c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6"/>
      <c r="S670" s="6"/>
      <c r="T670" s="7"/>
      <c r="U670" s="6"/>
      <c r="V670" s="43"/>
      <c r="W670" s="56"/>
    </row>
    <row r="671" spans="1:23" ht="11.25" customHeight="1" x14ac:dyDescent="0.2">
      <c r="A671" s="1">
        <f>Ohjesivu!$C$2</f>
        <v>0</v>
      </c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6"/>
      <c r="S671" s="6"/>
      <c r="T671" s="7"/>
      <c r="U671" s="6"/>
      <c r="V671" s="43"/>
      <c r="W671" s="56"/>
    </row>
    <row r="672" spans="1:23" ht="11.25" customHeight="1" x14ac:dyDescent="0.2">
      <c r="A672" s="1">
        <f>Ohjesivu!$C$2</f>
        <v>0</v>
      </c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6"/>
      <c r="S672" s="6"/>
      <c r="T672" s="7"/>
      <c r="U672" s="6"/>
      <c r="V672" s="43"/>
      <c r="W672" s="56"/>
    </row>
    <row r="673" spans="1:23" ht="11.25" customHeight="1" x14ac:dyDescent="0.2">
      <c r="A673" s="1">
        <f>Ohjesivu!$C$2</f>
        <v>0</v>
      </c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6"/>
      <c r="S673" s="6"/>
      <c r="T673" s="7"/>
      <c r="U673" s="6"/>
      <c r="V673" s="43"/>
      <c r="W673" s="56"/>
    </row>
    <row r="674" spans="1:23" ht="11.25" customHeight="1" x14ac:dyDescent="0.2">
      <c r="A674" s="1">
        <f>Ohjesivu!$C$2</f>
        <v>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6"/>
      <c r="S674" s="6"/>
      <c r="T674" s="7"/>
      <c r="U674" s="6"/>
      <c r="V674" s="43"/>
      <c r="W674" s="56"/>
    </row>
    <row r="675" spans="1:23" ht="11.25" customHeight="1" x14ac:dyDescent="0.2">
      <c r="A675" s="1">
        <f>Ohjesivu!$C$2</f>
        <v>0</v>
      </c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6"/>
      <c r="S675" s="6"/>
      <c r="T675" s="7"/>
      <c r="U675" s="6"/>
      <c r="V675" s="43"/>
      <c r="W675" s="56"/>
    </row>
    <row r="676" spans="1:23" ht="11.25" customHeight="1" x14ac:dyDescent="0.2">
      <c r="A676" s="1">
        <f>Ohjesivu!$C$2</f>
        <v>0</v>
      </c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6"/>
      <c r="S676" s="6"/>
      <c r="T676" s="7"/>
      <c r="U676" s="6"/>
      <c r="V676" s="43"/>
      <c r="W676" s="56"/>
    </row>
    <row r="677" spans="1:23" ht="11.25" customHeight="1" x14ac:dyDescent="0.2">
      <c r="A677" s="1">
        <f>Ohjesivu!$C$2</f>
        <v>0</v>
      </c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6"/>
      <c r="S677" s="6"/>
      <c r="T677" s="7"/>
      <c r="U677" s="6"/>
      <c r="V677" s="43"/>
      <c r="W677" s="56"/>
    </row>
    <row r="678" spans="1:23" ht="11.25" customHeight="1" x14ac:dyDescent="0.2">
      <c r="A678" s="1">
        <f>Ohjesivu!$C$2</f>
        <v>0</v>
      </c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6"/>
      <c r="S678" s="6"/>
      <c r="T678" s="7"/>
      <c r="U678" s="6"/>
      <c r="V678" s="43"/>
      <c r="W678" s="56"/>
    </row>
    <row r="679" spans="1:23" ht="11.25" customHeight="1" x14ac:dyDescent="0.2">
      <c r="A679" s="1">
        <f>Ohjesivu!$C$2</f>
        <v>0</v>
      </c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6"/>
      <c r="S679" s="6"/>
      <c r="T679" s="7"/>
      <c r="U679" s="6"/>
      <c r="V679" s="43"/>
      <c r="W679" s="56"/>
    </row>
    <row r="680" spans="1:23" ht="11.25" customHeight="1" x14ac:dyDescent="0.2">
      <c r="A680" s="1">
        <f>Ohjesivu!$C$2</f>
        <v>0</v>
      </c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6"/>
      <c r="S680" s="6"/>
      <c r="T680" s="7"/>
      <c r="U680" s="6"/>
      <c r="V680" s="43"/>
      <c r="W680" s="56"/>
    </row>
    <row r="681" spans="1:23" ht="11.25" customHeight="1" x14ac:dyDescent="0.2">
      <c r="A681" s="1">
        <f>Ohjesivu!$C$2</f>
        <v>0</v>
      </c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6"/>
      <c r="S681" s="6"/>
      <c r="T681" s="7"/>
      <c r="U681" s="6"/>
      <c r="V681" s="43"/>
      <c r="W681" s="56"/>
    </row>
    <row r="682" spans="1:23" ht="11.25" customHeight="1" x14ac:dyDescent="0.2">
      <c r="A682" s="1">
        <f>Ohjesivu!$C$2</f>
        <v>0</v>
      </c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6"/>
      <c r="S682" s="6"/>
      <c r="T682" s="7"/>
      <c r="U682" s="6"/>
      <c r="V682" s="43"/>
      <c r="W682" s="56"/>
    </row>
    <row r="683" spans="1:23" ht="11.25" customHeight="1" x14ac:dyDescent="0.2">
      <c r="A683" s="1">
        <f>Ohjesivu!$C$2</f>
        <v>0</v>
      </c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6"/>
      <c r="S683" s="6"/>
      <c r="T683" s="7"/>
      <c r="U683" s="6"/>
      <c r="V683" s="43"/>
      <c r="W683" s="56"/>
    </row>
    <row r="684" spans="1:23" ht="11.25" customHeight="1" x14ac:dyDescent="0.2">
      <c r="A684" s="1">
        <f>Ohjesivu!$C$2</f>
        <v>0</v>
      </c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6"/>
      <c r="S684" s="6"/>
      <c r="T684" s="7"/>
      <c r="U684" s="6"/>
      <c r="V684" s="43"/>
      <c r="W684" s="56"/>
    </row>
    <row r="685" spans="1:23" ht="11.25" customHeight="1" x14ac:dyDescent="0.2">
      <c r="A685" s="1">
        <f>Ohjesivu!$C$2</f>
        <v>0</v>
      </c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6"/>
      <c r="S685" s="6"/>
      <c r="T685" s="7"/>
      <c r="U685" s="6"/>
      <c r="V685" s="43"/>
      <c r="W685" s="56"/>
    </row>
    <row r="686" spans="1:23" ht="11.25" customHeight="1" x14ac:dyDescent="0.2">
      <c r="A686" s="1">
        <f>Ohjesivu!$C$2</f>
        <v>0</v>
      </c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6"/>
      <c r="S686" s="6"/>
      <c r="T686" s="7"/>
      <c r="U686" s="6"/>
      <c r="V686" s="43"/>
      <c r="W686" s="56"/>
    </row>
    <row r="687" spans="1:23" ht="11.25" customHeight="1" x14ac:dyDescent="0.2">
      <c r="A687" s="1">
        <f>Ohjesivu!$C$2</f>
        <v>0</v>
      </c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6"/>
      <c r="S687" s="6"/>
      <c r="T687" s="7"/>
      <c r="U687" s="6"/>
      <c r="V687" s="43"/>
      <c r="W687" s="56"/>
    </row>
    <row r="688" spans="1:23" ht="11.25" customHeight="1" x14ac:dyDescent="0.2">
      <c r="A688" s="1">
        <f>Ohjesivu!$C$2</f>
        <v>0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6"/>
      <c r="S688" s="6"/>
      <c r="T688" s="7"/>
      <c r="U688" s="6"/>
      <c r="V688" s="43"/>
      <c r="W688" s="56"/>
    </row>
    <row r="689" spans="1:23" ht="11.25" customHeight="1" x14ac:dyDescent="0.2">
      <c r="A689" s="1">
        <f>Ohjesivu!$C$2</f>
        <v>0</v>
      </c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6"/>
      <c r="S689" s="6"/>
      <c r="T689" s="7"/>
      <c r="U689" s="6"/>
      <c r="V689" s="43"/>
      <c r="W689" s="56"/>
    </row>
    <row r="690" spans="1:23" ht="11.25" customHeight="1" x14ac:dyDescent="0.2">
      <c r="A690" s="1">
        <f>Ohjesivu!$C$2</f>
        <v>0</v>
      </c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6"/>
      <c r="S690" s="6"/>
      <c r="T690" s="7"/>
      <c r="U690" s="6"/>
      <c r="V690" s="43"/>
      <c r="W690" s="56"/>
    </row>
    <row r="691" spans="1:23" ht="11.25" customHeight="1" x14ac:dyDescent="0.2">
      <c r="A691" s="1">
        <f>Ohjesivu!$C$2</f>
        <v>0</v>
      </c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6"/>
      <c r="S691" s="6"/>
      <c r="T691" s="7"/>
      <c r="U691" s="6"/>
      <c r="V691" s="43"/>
      <c r="W691" s="56"/>
    </row>
    <row r="692" spans="1:23" ht="11.25" customHeight="1" x14ac:dyDescent="0.2">
      <c r="A692" s="1">
        <f>Ohjesivu!$C$2</f>
        <v>0</v>
      </c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6"/>
      <c r="S692" s="6"/>
      <c r="T692" s="7"/>
      <c r="U692" s="6"/>
      <c r="V692" s="43"/>
      <c r="W692" s="56"/>
    </row>
    <row r="693" spans="1:23" ht="11.25" customHeight="1" x14ac:dyDescent="0.2">
      <c r="A693" s="1">
        <f>Ohjesivu!$C$2</f>
        <v>0</v>
      </c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6"/>
      <c r="S693" s="6"/>
      <c r="T693" s="7"/>
      <c r="U693" s="6"/>
      <c r="V693" s="43"/>
      <c r="W693" s="56"/>
    </row>
    <row r="694" spans="1:23" ht="11.25" customHeight="1" x14ac:dyDescent="0.2">
      <c r="A694" s="1">
        <f>Ohjesivu!$C$2</f>
        <v>0</v>
      </c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6"/>
      <c r="S694" s="6"/>
      <c r="T694" s="7"/>
      <c r="U694" s="6"/>
      <c r="V694" s="43"/>
      <c r="W694" s="56"/>
    </row>
    <row r="695" spans="1:23" ht="11.25" customHeight="1" x14ac:dyDescent="0.2">
      <c r="A695" s="1">
        <f>Ohjesivu!$C$2</f>
        <v>0</v>
      </c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6"/>
      <c r="S695" s="6"/>
      <c r="T695" s="7"/>
      <c r="U695" s="6"/>
      <c r="V695" s="43"/>
      <c r="W695" s="56"/>
    </row>
    <row r="696" spans="1:23" ht="11.25" customHeight="1" x14ac:dyDescent="0.2">
      <c r="A696" s="1">
        <f>Ohjesivu!$C$2</f>
        <v>0</v>
      </c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6"/>
      <c r="S696" s="6"/>
      <c r="T696" s="7"/>
      <c r="U696" s="6"/>
      <c r="V696" s="43"/>
      <c r="W696" s="56"/>
    </row>
    <row r="697" spans="1:23" ht="11.25" customHeight="1" x14ac:dyDescent="0.2">
      <c r="A697" s="1">
        <f>Ohjesivu!$C$2</f>
        <v>0</v>
      </c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6"/>
      <c r="S697" s="6"/>
      <c r="T697" s="7"/>
      <c r="U697" s="6"/>
      <c r="V697" s="43"/>
      <c r="W697" s="56"/>
    </row>
    <row r="698" spans="1:23" ht="11.25" customHeight="1" x14ac:dyDescent="0.2">
      <c r="A698" s="1">
        <f>Ohjesivu!$C$2</f>
        <v>0</v>
      </c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6"/>
      <c r="S698" s="6"/>
      <c r="T698" s="7"/>
      <c r="U698" s="6"/>
      <c r="V698" s="43"/>
      <c r="W698" s="56"/>
    </row>
    <row r="699" spans="1:23" ht="11.25" customHeight="1" x14ac:dyDescent="0.2">
      <c r="A699" s="1">
        <f>Ohjesivu!$C$2</f>
        <v>0</v>
      </c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6"/>
      <c r="S699" s="6"/>
      <c r="T699" s="7"/>
      <c r="U699" s="6"/>
      <c r="V699" s="43"/>
      <c r="W699" s="56"/>
    </row>
    <row r="700" spans="1:23" ht="11.25" customHeight="1" x14ac:dyDescent="0.2">
      <c r="A700" s="1">
        <f>Ohjesivu!$C$2</f>
        <v>0</v>
      </c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6"/>
      <c r="S700" s="6"/>
      <c r="T700" s="7"/>
      <c r="U700" s="6"/>
      <c r="V700" s="43"/>
      <c r="W700" s="56"/>
    </row>
    <row r="701" spans="1:23" ht="11.25" customHeight="1" x14ac:dyDescent="0.2">
      <c r="A701" s="1">
        <f>Ohjesivu!$C$2</f>
        <v>0</v>
      </c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6"/>
      <c r="S701" s="6"/>
      <c r="T701" s="7"/>
      <c r="U701" s="6"/>
      <c r="V701" s="43"/>
      <c r="W701" s="56"/>
    </row>
    <row r="702" spans="1:23" ht="11.25" customHeight="1" x14ac:dyDescent="0.2">
      <c r="A702" s="1">
        <f>Ohjesivu!$C$2</f>
        <v>0</v>
      </c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6"/>
      <c r="S702" s="6"/>
      <c r="T702" s="7"/>
      <c r="U702" s="6"/>
      <c r="V702" s="43"/>
      <c r="W702" s="56"/>
    </row>
    <row r="703" spans="1:23" ht="11.25" customHeight="1" x14ac:dyDescent="0.2">
      <c r="A703" s="1">
        <f>Ohjesivu!$C$2</f>
        <v>0</v>
      </c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6"/>
      <c r="S703" s="6"/>
      <c r="T703" s="7"/>
      <c r="U703" s="6"/>
      <c r="V703" s="43"/>
      <c r="W703" s="56"/>
    </row>
    <row r="704" spans="1:23" ht="11.25" customHeight="1" x14ac:dyDescent="0.2">
      <c r="A704" s="1">
        <f>Ohjesivu!$C$2</f>
        <v>0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6"/>
      <c r="S704" s="6"/>
      <c r="T704" s="7"/>
      <c r="U704" s="6"/>
      <c r="V704" s="43"/>
      <c r="W704" s="56"/>
    </row>
    <row r="705" spans="1:23" ht="11.25" customHeight="1" x14ac:dyDescent="0.2">
      <c r="A705" s="1">
        <f>Ohjesivu!$C$2</f>
        <v>0</v>
      </c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6"/>
      <c r="S705" s="6"/>
      <c r="T705" s="7"/>
      <c r="U705" s="6"/>
      <c r="V705" s="43"/>
      <c r="W705" s="56"/>
    </row>
    <row r="706" spans="1:23" ht="11.25" customHeight="1" x14ac:dyDescent="0.2">
      <c r="A706" s="1">
        <f>Ohjesivu!$C$2</f>
        <v>0</v>
      </c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6"/>
      <c r="S706" s="6"/>
      <c r="T706" s="7"/>
      <c r="U706" s="6"/>
      <c r="V706" s="43"/>
      <c r="W706" s="56"/>
    </row>
    <row r="707" spans="1:23" ht="11.25" customHeight="1" x14ac:dyDescent="0.2">
      <c r="A707" s="1">
        <f>Ohjesivu!$C$2</f>
        <v>0</v>
      </c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6"/>
      <c r="S707" s="6"/>
      <c r="T707" s="7"/>
      <c r="U707" s="6"/>
      <c r="V707" s="43"/>
      <c r="W707" s="56"/>
    </row>
    <row r="708" spans="1:23" ht="11.25" customHeight="1" x14ac:dyDescent="0.2">
      <c r="A708" s="1">
        <f>Ohjesivu!$C$2</f>
        <v>0</v>
      </c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6"/>
      <c r="S708" s="6"/>
      <c r="T708" s="7"/>
      <c r="U708" s="6"/>
      <c r="V708" s="43"/>
      <c r="W708" s="56"/>
    </row>
    <row r="709" spans="1:23" ht="11.25" customHeight="1" x14ac:dyDescent="0.2">
      <c r="A709" s="1">
        <f>Ohjesivu!$C$2</f>
        <v>0</v>
      </c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6"/>
      <c r="S709" s="6"/>
      <c r="T709" s="7"/>
      <c r="U709" s="6"/>
      <c r="V709" s="43"/>
      <c r="W709" s="56"/>
    </row>
    <row r="710" spans="1:23" ht="11.25" customHeight="1" x14ac:dyDescent="0.2">
      <c r="A710" s="1">
        <f>Ohjesivu!$C$2</f>
        <v>0</v>
      </c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6"/>
      <c r="S710" s="6"/>
      <c r="T710" s="7"/>
      <c r="U710" s="6"/>
      <c r="V710" s="43"/>
      <c r="W710" s="56"/>
    </row>
    <row r="711" spans="1:23" ht="11.25" customHeight="1" x14ac:dyDescent="0.2">
      <c r="A711" s="1">
        <f>Ohjesivu!$C$2</f>
        <v>0</v>
      </c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6"/>
      <c r="S711" s="6"/>
      <c r="T711" s="7"/>
      <c r="U711" s="6"/>
      <c r="V711" s="43"/>
      <c r="W711" s="56"/>
    </row>
    <row r="712" spans="1:23" ht="11.25" customHeight="1" x14ac:dyDescent="0.2">
      <c r="A712" s="1">
        <f>Ohjesivu!$C$2</f>
        <v>0</v>
      </c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6"/>
      <c r="S712" s="6"/>
      <c r="T712" s="7"/>
      <c r="U712" s="6"/>
      <c r="V712" s="43"/>
      <c r="W712" s="56"/>
    </row>
    <row r="713" spans="1:23" ht="11.25" customHeight="1" x14ac:dyDescent="0.2">
      <c r="A713" s="1">
        <f>Ohjesivu!$C$2</f>
        <v>0</v>
      </c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6"/>
      <c r="S713" s="6"/>
      <c r="T713" s="7"/>
      <c r="U713" s="6"/>
      <c r="V713" s="43"/>
      <c r="W713" s="56"/>
    </row>
    <row r="714" spans="1:23" ht="11.25" customHeight="1" x14ac:dyDescent="0.2">
      <c r="A714" s="1">
        <f>Ohjesivu!$C$2</f>
        <v>0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6"/>
      <c r="S714" s="6"/>
      <c r="T714" s="7"/>
      <c r="U714" s="6"/>
      <c r="V714" s="43"/>
      <c r="W714" s="56"/>
    </row>
    <row r="715" spans="1:23" ht="11.25" customHeight="1" x14ac:dyDescent="0.2">
      <c r="A715" s="1">
        <f>Ohjesivu!$C$2</f>
        <v>0</v>
      </c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6"/>
      <c r="S715" s="6"/>
      <c r="T715" s="7"/>
      <c r="U715" s="6"/>
      <c r="V715" s="43"/>
      <c r="W715" s="56"/>
    </row>
    <row r="716" spans="1:23" ht="11.25" customHeight="1" x14ac:dyDescent="0.2">
      <c r="A716" s="1">
        <f>Ohjesivu!$C$2</f>
        <v>0</v>
      </c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6"/>
      <c r="S716" s="6"/>
      <c r="T716" s="7"/>
      <c r="U716" s="6"/>
      <c r="V716" s="43"/>
      <c r="W716" s="56"/>
    </row>
    <row r="717" spans="1:23" ht="11.25" customHeight="1" x14ac:dyDescent="0.2">
      <c r="A717" s="1">
        <f>Ohjesivu!$C$2</f>
        <v>0</v>
      </c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6"/>
      <c r="S717" s="6"/>
      <c r="T717" s="7"/>
      <c r="U717" s="6"/>
      <c r="V717" s="43"/>
      <c r="W717" s="56"/>
    </row>
    <row r="718" spans="1:23" ht="11.25" customHeight="1" x14ac:dyDescent="0.2">
      <c r="A718" s="1">
        <f>Ohjesivu!$C$2</f>
        <v>0</v>
      </c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6"/>
      <c r="S718" s="6"/>
      <c r="T718" s="7"/>
      <c r="U718" s="6"/>
      <c r="V718" s="43"/>
      <c r="W718" s="56"/>
    </row>
    <row r="719" spans="1:23" ht="11.25" customHeight="1" x14ac:dyDescent="0.2">
      <c r="A719" s="1">
        <f>Ohjesivu!$C$2</f>
        <v>0</v>
      </c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6"/>
      <c r="S719" s="6"/>
      <c r="T719" s="7"/>
      <c r="U719" s="6"/>
      <c r="V719" s="43"/>
      <c r="W719" s="56"/>
    </row>
    <row r="720" spans="1:23" ht="11.25" customHeight="1" x14ac:dyDescent="0.2">
      <c r="A720" s="1">
        <f>Ohjesivu!$C$2</f>
        <v>0</v>
      </c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6"/>
      <c r="S720" s="6"/>
      <c r="T720" s="7"/>
      <c r="U720" s="6"/>
      <c r="V720" s="43"/>
      <c r="W720" s="56"/>
    </row>
    <row r="721" spans="1:23" ht="11.25" customHeight="1" x14ac:dyDescent="0.2">
      <c r="A721" s="1">
        <f>Ohjesivu!$C$2</f>
        <v>0</v>
      </c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6"/>
      <c r="S721" s="6"/>
      <c r="T721" s="7"/>
      <c r="U721" s="6"/>
      <c r="V721" s="43"/>
      <c r="W721" s="56"/>
    </row>
    <row r="722" spans="1:23" ht="11.25" customHeight="1" x14ac:dyDescent="0.2">
      <c r="A722" s="1">
        <f>Ohjesivu!$C$2</f>
        <v>0</v>
      </c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6"/>
      <c r="S722" s="6"/>
      <c r="T722" s="7"/>
      <c r="U722" s="6"/>
      <c r="V722" s="43"/>
      <c r="W722" s="56"/>
    </row>
    <row r="723" spans="1:23" ht="11.25" customHeight="1" x14ac:dyDescent="0.2">
      <c r="A723" s="1">
        <f>Ohjesivu!$C$2</f>
        <v>0</v>
      </c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6"/>
      <c r="S723" s="6"/>
      <c r="T723" s="7"/>
      <c r="U723" s="6"/>
      <c r="V723" s="43"/>
      <c r="W723" s="56"/>
    </row>
    <row r="724" spans="1:23" ht="11.25" customHeight="1" x14ac:dyDescent="0.2">
      <c r="A724" s="1">
        <f>Ohjesivu!$C$2</f>
        <v>0</v>
      </c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6"/>
      <c r="S724" s="6"/>
      <c r="T724" s="7"/>
      <c r="U724" s="6"/>
      <c r="V724" s="43"/>
      <c r="W724" s="56"/>
    </row>
    <row r="725" spans="1:23" ht="11.25" customHeight="1" x14ac:dyDescent="0.2">
      <c r="A725" s="1">
        <f>Ohjesivu!$C$2</f>
        <v>0</v>
      </c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6"/>
      <c r="S725" s="6"/>
      <c r="T725" s="7"/>
      <c r="U725" s="6"/>
      <c r="V725" s="43"/>
      <c r="W725" s="56"/>
    </row>
    <row r="726" spans="1:23" ht="11.25" customHeight="1" x14ac:dyDescent="0.2">
      <c r="A726" s="1">
        <f>Ohjesivu!$C$2</f>
        <v>0</v>
      </c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6"/>
      <c r="S726" s="6"/>
      <c r="T726" s="7"/>
      <c r="U726" s="6"/>
      <c r="V726" s="43"/>
      <c r="W726" s="56"/>
    </row>
    <row r="727" spans="1:23" ht="11.25" customHeight="1" x14ac:dyDescent="0.2">
      <c r="A727" s="1">
        <f>Ohjesivu!$C$2</f>
        <v>0</v>
      </c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6"/>
      <c r="S727" s="6"/>
      <c r="T727" s="7"/>
      <c r="U727" s="6"/>
      <c r="V727" s="43"/>
      <c r="W727" s="56"/>
    </row>
    <row r="728" spans="1:23" ht="11.25" customHeight="1" x14ac:dyDescent="0.2">
      <c r="A728" s="1">
        <f>Ohjesivu!$C$2</f>
        <v>0</v>
      </c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6"/>
      <c r="S728" s="6"/>
      <c r="T728" s="7"/>
      <c r="U728" s="6"/>
      <c r="V728" s="43"/>
      <c r="W728" s="56"/>
    </row>
    <row r="729" spans="1:23" ht="11.25" customHeight="1" x14ac:dyDescent="0.2">
      <c r="A729" s="1">
        <f>Ohjesivu!$C$2</f>
        <v>0</v>
      </c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6"/>
      <c r="S729" s="6"/>
      <c r="T729" s="7"/>
      <c r="U729" s="6"/>
      <c r="V729" s="43"/>
      <c r="W729" s="56"/>
    </row>
    <row r="730" spans="1:23" ht="11.25" customHeight="1" x14ac:dyDescent="0.2">
      <c r="A730" s="1">
        <f>Ohjesivu!$C$2</f>
        <v>0</v>
      </c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6"/>
      <c r="S730" s="6"/>
      <c r="T730" s="7"/>
      <c r="U730" s="6"/>
      <c r="V730" s="43"/>
      <c r="W730" s="56"/>
    </row>
    <row r="731" spans="1:23" ht="11.25" customHeight="1" x14ac:dyDescent="0.2">
      <c r="A731" s="1">
        <f>Ohjesivu!$C$2</f>
        <v>0</v>
      </c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6"/>
      <c r="S731" s="6"/>
      <c r="T731" s="7"/>
      <c r="U731" s="6"/>
      <c r="V731" s="43"/>
      <c r="W731" s="56"/>
    </row>
    <row r="732" spans="1:23" ht="11.25" customHeight="1" x14ac:dyDescent="0.2">
      <c r="A732" s="1">
        <f>Ohjesivu!$C$2</f>
        <v>0</v>
      </c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6"/>
      <c r="S732" s="6"/>
      <c r="T732" s="7"/>
      <c r="U732" s="6"/>
      <c r="V732" s="43"/>
      <c r="W732" s="56"/>
    </row>
    <row r="733" spans="1:23" ht="11.25" customHeight="1" x14ac:dyDescent="0.2">
      <c r="A733" s="1">
        <f>Ohjesivu!$C$2</f>
        <v>0</v>
      </c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6"/>
      <c r="S733" s="6"/>
      <c r="T733" s="7"/>
      <c r="U733" s="6"/>
      <c r="V733" s="43"/>
      <c r="W733" s="56"/>
    </row>
    <row r="734" spans="1:23" ht="11.25" customHeight="1" x14ac:dyDescent="0.2">
      <c r="A734" s="1">
        <f>Ohjesivu!$C$2</f>
        <v>0</v>
      </c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6"/>
      <c r="S734" s="6"/>
      <c r="T734" s="7"/>
      <c r="U734" s="6"/>
      <c r="V734" s="43"/>
      <c r="W734" s="56"/>
    </row>
    <row r="735" spans="1:23" ht="11.25" customHeight="1" x14ac:dyDescent="0.2">
      <c r="A735" s="1">
        <f>Ohjesivu!$C$2</f>
        <v>0</v>
      </c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6"/>
      <c r="S735" s="6"/>
      <c r="T735" s="7"/>
      <c r="U735" s="6"/>
      <c r="V735" s="43"/>
      <c r="W735" s="56"/>
    </row>
    <row r="736" spans="1:23" ht="11.25" customHeight="1" x14ac:dyDescent="0.2">
      <c r="A736" s="1">
        <f>Ohjesivu!$C$2</f>
        <v>0</v>
      </c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6"/>
      <c r="S736" s="6"/>
      <c r="T736" s="7"/>
      <c r="U736" s="6"/>
      <c r="V736" s="43"/>
      <c r="W736" s="56"/>
    </row>
    <row r="737" spans="1:23" ht="11.25" customHeight="1" x14ac:dyDescent="0.2">
      <c r="A737" s="1">
        <f>Ohjesivu!$C$2</f>
        <v>0</v>
      </c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6"/>
      <c r="S737" s="6"/>
      <c r="T737" s="7"/>
      <c r="U737" s="6"/>
      <c r="V737" s="43"/>
      <c r="W737" s="56"/>
    </row>
    <row r="738" spans="1:23" ht="11.25" customHeight="1" x14ac:dyDescent="0.2">
      <c r="A738" s="1">
        <f>Ohjesivu!$C$2</f>
        <v>0</v>
      </c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6"/>
      <c r="S738" s="6"/>
      <c r="T738" s="7"/>
      <c r="U738" s="6"/>
      <c r="V738" s="43"/>
      <c r="W738" s="56"/>
    </row>
    <row r="739" spans="1:23" ht="11.25" customHeight="1" x14ac:dyDescent="0.2">
      <c r="A739" s="1">
        <f>Ohjesivu!$C$2</f>
        <v>0</v>
      </c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6"/>
      <c r="S739" s="6"/>
      <c r="T739" s="7"/>
      <c r="U739" s="6"/>
      <c r="V739" s="43"/>
      <c r="W739" s="56"/>
    </row>
    <row r="740" spans="1:23" ht="11.25" customHeight="1" x14ac:dyDescent="0.2">
      <c r="A740" s="1">
        <f>Ohjesivu!$C$2</f>
        <v>0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6"/>
      <c r="S740" s="6"/>
      <c r="T740" s="7"/>
      <c r="U740" s="6"/>
      <c r="V740" s="43"/>
      <c r="W740" s="56"/>
    </row>
    <row r="741" spans="1:23" ht="11.25" customHeight="1" x14ac:dyDescent="0.2">
      <c r="A741" s="1">
        <f>Ohjesivu!$C$2</f>
        <v>0</v>
      </c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6"/>
      <c r="S741" s="6"/>
      <c r="T741" s="7"/>
      <c r="U741" s="6"/>
      <c r="V741" s="43"/>
      <c r="W741" s="56"/>
    </row>
    <row r="742" spans="1:23" ht="11.25" customHeight="1" x14ac:dyDescent="0.2">
      <c r="A742" s="1">
        <f>Ohjesivu!$C$2</f>
        <v>0</v>
      </c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6"/>
      <c r="S742" s="6"/>
      <c r="T742" s="7"/>
      <c r="U742" s="6"/>
      <c r="V742" s="43"/>
      <c r="W742" s="56"/>
    </row>
    <row r="743" spans="1:23" ht="11.25" customHeight="1" x14ac:dyDescent="0.2">
      <c r="A743" s="1">
        <f>Ohjesivu!$C$2</f>
        <v>0</v>
      </c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6"/>
      <c r="S743" s="6"/>
      <c r="T743" s="7"/>
      <c r="U743" s="6"/>
      <c r="V743" s="43"/>
      <c r="W743" s="56"/>
    </row>
    <row r="744" spans="1:23" ht="11.25" customHeight="1" x14ac:dyDescent="0.2">
      <c r="A744" s="1">
        <f>Ohjesivu!$C$2</f>
        <v>0</v>
      </c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6"/>
      <c r="S744" s="6"/>
      <c r="T744" s="7"/>
      <c r="U744" s="6"/>
      <c r="V744" s="43"/>
      <c r="W744" s="56"/>
    </row>
    <row r="745" spans="1:23" ht="11.25" customHeight="1" x14ac:dyDescent="0.2">
      <c r="A745" s="1">
        <f>Ohjesivu!$C$2</f>
        <v>0</v>
      </c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6"/>
      <c r="S745" s="6"/>
      <c r="T745" s="7"/>
      <c r="U745" s="6"/>
      <c r="V745" s="43"/>
      <c r="W745" s="56"/>
    </row>
    <row r="746" spans="1:23" ht="11.25" customHeight="1" x14ac:dyDescent="0.2">
      <c r="A746" s="1">
        <f>Ohjesivu!$C$2</f>
        <v>0</v>
      </c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6"/>
      <c r="S746" s="6"/>
      <c r="T746" s="7"/>
      <c r="U746" s="6"/>
      <c r="V746" s="43"/>
      <c r="W746" s="56"/>
    </row>
    <row r="747" spans="1:23" ht="11.25" customHeight="1" x14ac:dyDescent="0.2">
      <c r="A747" s="1">
        <f>Ohjesivu!$C$2</f>
        <v>0</v>
      </c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6"/>
      <c r="S747" s="6"/>
      <c r="T747" s="7"/>
      <c r="U747" s="6"/>
      <c r="V747" s="43"/>
      <c r="W747" s="56"/>
    </row>
    <row r="748" spans="1:23" ht="11.25" customHeight="1" x14ac:dyDescent="0.2">
      <c r="A748" s="1">
        <f>Ohjesivu!$C$2</f>
        <v>0</v>
      </c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6"/>
      <c r="S748" s="6"/>
      <c r="T748" s="7"/>
      <c r="U748" s="6"/>
      <c r="V748" s="43"/>
      <c r="W748" s="56"/>
    </row>
    <row r="749" spans="1:23" ht="11.25" customHeight="1" x14ac:dyDescent="0.2">
      <c r="A749" s="1">
        <f>Ohjesivu!$C$2</f>
        <v>0</v>
      </c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6"/>
      <c r="S749" s="6"/>
      <c r="T749" s="7"/>
      <c r="U749" s="6"/>
      <c r="V749" s="43"/>
      <c r="W749" s="56"/>
    </row>
    <row r="750" spans="1:23" ht="11.25" customHeight="1" x14ac:dyDescent="0.2">
      <c r="A750" s="1">
        <f>Ohjesivu!$C$2</f>
        <v>0</v>
      </c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6"/>
      <c r="S750" s="6"/>
      <c r="T750" s="7"/>
      <c r="U750" s="6"/>
      <c r="V750" s="43"/>
      <c r="W750" s="56"/>
    </row>
    <row r="751" spans="1:23" ht="11.25" customHeight="1" x14ac:dyDescent="0.2">
      <c r="A751" s="1">
        <f>Ohjesivu!$C$2</f>
        <v>0</v>
      </c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6"/>
      <c r="S751" s="6"/>
      <c r="T751" s="7"/>
      <c r="U751" s="6"/>
      <c r="V751" s="43"/>
      <c r="W751" s="56"/>
    </row>
    <row r="752" spans="1:23" ht="11.25" customHeight="1" x14ac:dyDescent="0.2">
      <c r="A752" s="1">
        <f>Ohjesivu!$C$2</f>
        <v>0</v>
      </c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6"/>
      <c r="S752" s="6"/>
      <c r="T752" s="7"/>
      <c r="U752" s="6"/>
      <c r="V752" s="43"/>
      <c r="W752" s="56"/>
    </row>
    <row r="753" spans="1:23" ht="11.25" customHeight="1" x14ac:dyDescent="0.2">
      <c r="A753" s="1">
        <f>Ohjesivu!$C$2</f>
        <v>0</v>
      </c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6"/>
      <c r="S753" s="6"/>
      <c r="T753" s="7"/>
      <c r="U753" s="6"/>
      <c r="V753" s="43"/>
      <c r="W753" s="56"/>
    </row>
    <row r="754" spans="1:23" ht="11.25" customHeight="1" x14ac:dyDescent="0.2">
      <c r="A754" s="1">
        <f>Ohjesivu!$C$2</f>
        <v>0</v>
      </c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6"/>
      <c r="S754" s="6"/>
      <c r="T754" s="7"/>
      <c r="U754" s="6"/>
      <c r="V754" s="43"/>
      <c r="W754" s="56"/>
    </row>
    <row r="755" spans="1:23" ht="11.25" customHeight="1" x14ac:dyDescent="0.2">
      <c r="A755" s="1">
        <f>Ohjesivu!$C$2</f>
        <v>0</v>
      </c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6"/>
      <c r="S755" s="6"/>
      <c r="T755" s="7"/>
      <c r="U755" s="6"/>
      <c r="V755" s="43"/>
      <c r="W755" s="56"/>
    </row>
    <row r="756" spans="1:23" ht="11.25" customHeight="1" x14ac:dyDescent="0.2">
      <c r="A756" s="1">
        <f>Ohjesivu!$C$2</f>
        <v>0</v>
      </c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6"/>
      <c r="S756" s="6"/>
      <c r="T756" s="7"/>
      <c r="U756" s="6"/>
      <c r="V756" s="43"/>
      <c r="W756" s="56"/>
    </row>
    <row r="757" spans="1:23" ht="11.25" customHeight="1" x14ac:dyDescent="0.2">
      <c r="A757" s="1">
        <f>Ohjesivu!$C$2</f>
        <v>0</v>
      </c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6"/>
      <c r="S757" s="6"/>
      <c r="T757" s="7"/>
      <c r="U757" s="6"/>
      <c r="V757" s="43"/>
      <c r="W757" s="56"/>
    </row>
    <row r="758" spans="1:23" ht="11.25" customHeight="1" x14ac:dyDescent="0.2">
      <c r="A758" s="1">
        <f>Ohjesivu!$C$2</f>
        <v>0</v>
      </c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6"/>
      <c r="S758" s="6"/>
      <c r="T758" s="7"/>
      <c r="U758" s="6"/>
      <c r="V758" s="43"/>
      <c r="W758" s="56"/>
    </row>
    <row r="759" spans="1:23" ht="11.25" customHeight="1" x14ac:dyDescent="0.2">
      <c r="A759" s="1">
        <f>Ohjesivu!$C$2</f>
        <v>0</v>
      </c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6"/>
      <c r="S759" s="6"/>
      <c r="T759" s="7"/>
      <c r="U759" s="6"/>
      <c r="V759" s="43"/>
      <c r="W759" s="56"/>
    </row>
    <row r="760" spans="1:23" ht="11.25" customHeight="1" x14ac:dyDescent="0.2">
      <c r="A760" s="1">
        <f>Ohjesivu!$C$2</f>
        <v>0</v>
      </c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6"/>
      <c r="S760" s="6"/>
      <c r="T760" s="7"/>
      <c r="U760" s="6"/>
      <c r="V760" s="43"/>
      <c r="W760" s="56"/>
    </row>
    <row r="761" spans="1:23" ht="11.25" customHeight="1" x14ac:dyDescent="0.2">
      <c r="A761" s="1">
        <f>Ohjesivu!$C$2</f>
        <v>0</v>
      </c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6"/>
      <c r="S761" s="6"/>
      <c r="T761" s="7"/>
      <c r="U761" s="6"/>
      <c r="V761" s="43"/>
      <c r="W761" s="56"/>
    </row>
    <row r="762" spans="1:23" ht="11.25" customHeight="1" x14ac:dyDescent="0.2">
      <c r="A762" s="1">
        <f>Ohjesivu!$C$2</f>
        <v>0</v>
      </c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6"/>
      <c r="S762" s="6"/>
      <c r="T762" s="7"/>
      <c r="U762" s="6"/>
      <c r="V762" s="43"/>
      <c r="W762" s="56"/>
    </row>
    <row r="763" spans="1:23" ht="11.25" customHeight="1" x14ac:dyDescent="0.2">
      <c r="A763" s="1">
        <f>Ohjesivu!$C$2</f>
        <v>0</v>
      </c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6"/>
      <c r="S763" s="6"/>
      <c r="T763" s="7"/>
      <c r="U763" s="6"/>
      <c r="V763" s="43"/>
      <c r="W763" s="56"/>
    </row>
    <row r="764" spans="1:23" ht="11.25" customHeight="1" x14ac:dyDescent="0.2">
      <c r="A764" s="1">
        <f>Ohjesivu!$C$2</f>
        <v>0</v>
      </c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6"/>
      <c r="S764" s="6"/>
      <c r="T764" s="7"/>
      <c r="U764" s="6"/>
      <c r="V764" s="43"/>
      <c r="W764" s="56"/>
    </row>
    <row r="765" spans="1:23" ht="11.25" customHeight="1" x14ac:dyDescent="0.2">
      <c r="A765" s="1">
        <f>Ohjesivu!$C$2</f>
        <v>0</v>
      </c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6"/>
      <c r="S765" s="6"/>
      <c r="T765" s="7"/>
      <c r="U765" s="6"/>
      <c r="V765" s="43"/>
      <c r="W765" s="56"/>
    </row>
    <row r="766" spans="1:23" ht="11.25" customHeight="1" x14ac:dyDescent="0.2">
      <c r="A766" s="1">
        <f>Ohjesivu!$C$2</f>
        <v>0</v>
      </c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6"/>
      <c r="S766" s="6"/>
      <c r="T766" s="7"/>
      <c r="U766" s="6"/>
      <c r="V766" s="43"/>
      <c r="W766" s="56"/>
    </row>
    <row r="767" spans="1:23" ht="11.25" customHeight="1" x14ac:dyDescent="0.2">
      <c r="A767" s="1">
        <f>Ohjesivu!$C$2</f>
        <v>0</v>
      </c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6"/>
      <c r="S767" s="6"/>
      <c r="T767" s="7"/>
      <c r="U767" s="6"/>
      <c r="V767" s="43"/>
      <c r="W767" s="56"/>
    </row>
    <row r="768" spans="1:23" ht="11.25" customHeight="1" x14ac:dyDescent="0.2">
      <c r="A768" s="1">
        <f>Ohjesivu!$C$2</f>
        <v>0</v>
      </c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6"/>
      <c r="S768" s="6"/>
      <c r="T768" s="7"/>
      <c r="U768" s="6"/>
      <c r="V768" s="43"/>
      <c r="W768" s="56"/>
    </row>
    <row r="769" spans="1:23" ht="11.25" customHeight="1" x14ac:dyDescent="0.2">
      <c r="A769" s="1">
        <f>Ohjesivu!$C$2</f>
        <v>0</v>
      </c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6"/>
      <c r="S769" s="6"/>
      <c r="T769" s="7"/>
      <c r="U769" s="6"/>
      <c r="V769" s="43"/>
      <c r="W769" s="56"/>
    </row>
    <row r="770" spans="1:23" ht="11.25" customHeight="1" x14ac:dyDescent="0.2">
      <c r="A770" s="1">
        <f>Ohjesivu!$C$2</f>
        <v>0</v>
      </c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6"/>
      <c r="S770" s="6"/>
      <c r="T770" s="7"/>
      <c r="U770" s="6"/>
      <c r="V770" s="43"/>
      <c r="W770" s="56"/>
    </row>
    <row r="771" spans="1:23" ht="11.25" customHeight="1" x14ac:dyDescent="0.2">
      <c r="A771" s="1">
        <f>Ohjesivu!$C$2</f>
        <v>0</v>
      </c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6"/>
      <c r="S771" s="6"/>
      <c r="T771" s="7"/>
      <c r="U771" s="6"/>
      <c r="V771" s="43"/>
      <c r="W771" s="56"/>
    </row>
    <row r="772" spans="1:23" ht="11.25" customHeight="1" x14ac:dyDescent="0.2">
      <c r="A772" s="1">
        <f>Ohjesivu!$C$2</f>
        <v>0</v>
      </c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6"/>
      <c r="S772" s="6"/>
      <c r="T772" s="7"/>
      <c r="U772" s="6"/>
      <c r="V772" s="43"/>
      <c r="W772" s="56"/>
    </row>
    <row r="773" spans="1:23" ht="11.25" customHeight="1" x14ac:dyDescent="0.2">
      <c r="A773" s="1">
        <f>Ohjesivu!$C$2</f>
        <v>0</v>
      </c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6"/>
      <c r="S773" s="6"/>
      <c r="T773" s="7"/>
      <c r="U773" s="6"/>
      <c r="V773" s="43"/>
      <c r="W773" s="56"/>
    </row>
    <row r="774" spans="1:23" ht="11.25" customHeight="1" x14ac:dyDescent="0.2">
      <c r="A774" s="1">
        <f>Ohjesivu!$C$2</f>
        <v>0</v>
      </c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6"/>
      <c r="S774" s="6"/>
      <c r="T774" s="7"/>
      <c r="U774" s="6"/>
      <c r="V774" s="43"/>
      <c r="W774" s="56"/>
    </row>
    <row r="775" spans="1:23" ht="11.25" customHeight="1" x14ac:dyDescent="0.2">
      <c r="A775" s="1">
        <f>Ohjesivu!$C$2</f>
        <v>0</v>
      </c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6"/>
      <c r="S775" s="6"/>
      <c r="T775" s="7"/>
      <c r="U775" s="6"/>
      <c r="V775" s="43"/>
      <c r="W775" s="56"/>
    </row>
    <row r="776" spans="1:23" ht="11.25" customHeight="1" x14ac:dyDescent="0.2">
      <c r="A776" s="1">
        <f>Ohjesivu!$C$2</f>
        <v>0</v>
      </c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6"/>
      <c r="S776" s="6"/>
      <c r="T776" s="7"/>
      <c r="U776" s="6"/>
      <c r="V776" s="43"/>
      <c r="W776" s="56"/>
    </row>
    <row r="777" spans="1:23" ht="11.25" customHeight="1" x14ac:dyDescent="0.2">
      <c r="A777" s="1">
        <f>Ohjesivu!$C$2</f>
        <v>0</v>
      </c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6"/>
      <c r="S777" s="6"/>
      <c r="T777" s="7"/>
      <c r="U777" s="6"/>
      <c r="V777" s="43"/>
      <c r="W777" s="56"/>
    </row>
    <row r="778" spans="1:23" ht="11.25" customHeight="1" x14ac:dyDescent="0.2">
      <c r="A778" s="1">
        <f>Ohjesivu!$C$2</f>
        <v>0</v>
      </c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6"/>
      <c r="S778" s="6"/>
      <c r="T778" s="7"/>
      <c r="U778" s="6"/>
      <c r="V778" s="43"/>
      <c r="W778" s="56"/>
    </row>
    <row r="779" spans="1:23" ht="11.25" customHeight="1" x14ac:dyDescent="0.2">
      <c r="A779" s="1">
        <f>Ohjesivu!$C$2</f>
        <v>0</v>
      </c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6"/>
      <c r="S779" s="6"/>
      <c r="T779" s="7"/>
      <c r="U779" s="6"/>
      <c r="V779" s="43"/>
      <c r="W779" s="56"/>
    </row>
    <row r="780" spans="1:23" ht="11.25" customHeight="1" x14ac:dyDescent="0.2">
      <c r="A780" s="1">
        <f>Ohjesivu!$C$2</f>
        <v>0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6"/>
      <c r="S780" s="6"/>
      <c r="T780" s="7"/>
      <c r="U780" s="6"/>
      <c r="V780" s="43"/>
      <c r="W780" s="56"/>
    </row>
    <row r="781" spans="1:23" ht="11.25" customHeight="1" x14ac:dyDescent="0.2">
      <c r="A781" s="1">
        <f>Ohjesivu!$C$2</f>
        <v>0</v>
      </c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6"/>
      <c r="S781" s="6"/>
      <c r="T781" s="7"/>
      <c r="U781" s="6"/>
      <c r="V781" s="43"/>
      <c r="W781" s="56"/>
    </row>
    <row r="782" spans="1:23" ht="11.25" customHeight="1" x14ac:dyDescent="0.2">
      <c r="A782" s="1">
        <f>Ohjesivu!$C$2</f>
        <v>0</v>
      </c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6"/>
      <c r="S782" s="6"/>
      <c r="T782" s="7"/>
      <c r="U782" s="6"/>
      <c r="V782" s="43"/>
      <c r="W782" s="56"/>
    </row>
    <row r="783" spans="1:23" ht="11.25" customHeight="1" x14ac:dyDescent="0.2">
      <c r="A783" s="1">
        <f>Ohjesivu!$C$2</f>
        <v>0</v>
      </c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6"/>
      <c r="S783" s="6"/>
      <c r="T783" s="7"/>
      <c r="U783" s="6"/>
      <c r="V783" s="43"/>
      <c r="W783" s="56"/>
    </row>
    <row r="784" spans="1:23" ht="11.25" customHeight="1" x14ac:dyDescent="0.2">
      <c r="A784" s="1">
        <f>Ohjesivu!$C$2</f>
        <v>0</v>
      </c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6"/>
      <c r="S784" s="6"/>
      <c r="T784" s="7"/>
      <c r="U784" s="6"/>
      <c r="V784" s="43"/>
      <c r="W784" s="56"/>
    </row>
    <row r="785" spans="1:23" ht="11.25" customHeight="1" x14ac:dyDescent="0.2">
      <c r="A785" s="1">
        <f>Ohjesivu!$C$2</f>
        <v>0</v>
      </c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6"/>
      <c r="S785" s="6"/>
      <c r="T785" s="7"/>
      <c r="U785" s="6"/>
      <c r="V785" s="43"/>
      <c r="W785" s="56"/>
    </row>
    <row r="786" spans="1:23" ht="11.25" customHeight="1" x14ac:dyDescent="0.2">
      <c r="A786" s="1">
        <f>Ohjesivu!$C$2</f>
        <v>0</v>
      </c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6"/>
      <c r="S786" s="6"/>
      <c r="T786" s="7"/>
      <c r="U786" s="6"/>
      <c r="V786" s="43"/>
      <c r="W786" s="56"/>
    </row>
    <row r="787" spans="1:23" ht="11.25" customHeight="1" x14ac:dyDescent="0.2">
      <c r="A787" s="1">
        <f>Ohjesivu!$C$2</f>
        <v>0</v>
      </c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6"/>
      <c r="S787" s="6"/>
      <c r="T787" s="7"/>
      <c r="U787" s="6"/>
      <c r="V787" s="43"/>
      <c r="W787" s="56"/>
    </row>
    <row r="788" spans="1:23" ht="11.25" customHeight="1" x14ac:dyDescent="0.2">
      <c r="A788" s="1">
        <f>Ohjesivu!$C$2</f>
        <v>0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6"/>
      <c r="S788" s="6"/>
      <c r="T788" s="7"/>
      <c r="U788" s="6"/>
      <c r="V788" s="43"/>
      <c r="W788" s="56"/>
    </row>
    <row r="789" spans="1:23" ht="11.25" customHeight="1" x14ac:dyDescent="0.2">
      <c r="A789" s="1">
        <f>Ohjesivu!$C$2</f>
        <v>0</v>
      </c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6"/>
      <c r="S789" s="6"/>
      <c r="T789" s="7"/>
      <c r="U789" s="6"/>
      <c r="V789" s="43"/>
      <c r="W789" s="56"/>
    </row>
    <row r="790" spans="1:23" ht="11.25" customHeight="1" x14ac:dyDescent="0.2">
      <c r="A790" s="1">
        <f>Ohjesivu!$C$2</f>
        <v>0</v>
      </c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6"/>
      <c r="S790" s="6"/>
      <c r="T790" s="7"/>
      <c r="U790" s="6"/>
      <c r="V790" s="43"/>
      <c r="W790" s="56"/>
    </row>
    <row r="791" spans="1:23" ht="11.25" customHeight="1" x14ac:dyDescent="0.2">
      <c r="A791" s="1">
        <f>Ohjesivu!$C$2</f>
        <v>0</v>
      </c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6"/>
      <c r="S791" s="6"/>
      <c r="T791" s="7"/>
      <c r="U791" s="6"/>
      <c r="V791" s="43"/>
      <c r="W791" s="56"/>
    </row>
    <row r="792" spans="1:23" ht="11.25" customHeight="1" x14ac:dyDescent="0.2">
      <c r="A792" s="1">
        <f>Ohjesivu!$C$2</f>
        <v>0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6"/>
      <c r="S792" s="6"/>
      <c r="T792" s="7"/>
      <c r="U792" s="6"/>
      <c r="V792" s="43"/>
      <c r="W792" s="56"/>
    </row>
    <row r="793" spans="1:23" ht="11.25" customHeight="1" x14ac:dyDescent="0.2">
      <c r="A793" s="1">
        <f>Ohjesivu!$C$2</f>
        <v>0</v>
      </c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6"/>
      <c r="S793" s="6"/>
      <c r="T793" s="7"/>
      <c r="U793" s="6"/>
      <c r="V793" s="43"/>
      <c r="W793" s="56"/>
    </row>
    <row r="794" spans="1:23" ht="11.25" customHeight="1" x14ac:dyDescent="0.2">
      <c r="A794" s="1">
        <f>Ohjesivu!$C$2</f>
        <v>0</v>
      </c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6"/>
      <c r="S794" s="6"/>
      <c r="T794" s="7"/>
      <c r="U794" s="6"/>
      <c r="V794" s="43"/>
      <c r="W794" s="56"/>
    </row>
    <row r="795" spans="1:23" ht="11.25" customHeight="1" x14ac:dyDescent="0.2">
      <c r="A795" s="1">
        <f>Ohjesivu!$C$2</f>
        <v>0</v>
      </c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6"/>
      <c r="S795" s="6"/>
      <c r="T795" s="7"/>
      <c r="U795" s="6"/>
      <c r="V795" s="43"/>
      <c r="W795" s="56"/>
    </row>
    <row r="796" spans="1:23" ht="11.25" customHeight="1" x14ac:dyDescent="0.2">
      <c r="A796" s="1">
        <f>Ohjesivu!$C$2</f>
        <v>0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6"/>
      <c r="S796" s="6"/>
      <c r="T796" s="7"/>
      <c r="U796" s="6"/>
      <c r="V796" s="43"/>
      <c r="W796" s="56"/>
    </row>
    <row r="797" spans="1:23" ht="11.25" customHeight="1" x14ac:dyDescent="0.2">
      <c r="A797" s="1">
        <f>Ohjesivu!$C$2</f>
        <v>0</v>
      </c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6"/>
      <c r="S797" s="6"/>
      <c r="T797" s="7"/>
      <c r="U797" s="6"/>
      <c r="V797" s="43"/>
      <c r="W797" s="56"/>
    </row>
    <row r="798" spans="1:23" ht="11.25" customHeight="1" x14ac:dyDescent="0.2">
      <c r="A798" s="1">
        <f>Ohjesivu!$C$2</f>
        <v>0</v>
      </c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6"/>
      <c r="S798" s="6"/>
      <c r="T798" s="7"/>
      <c r="U798" s="6"/>
      <c r="V798" s="43"/>
      <c r="W798" s="56"/>
    </row>
    <row r="799" spans="1:23" ht="11.25" customHeight="1" x14ac:dyDescent="0.2">
      <c r="A799" s="1">
        <f>Ohjesivu!$C$2</f>
        <v>0</v>
      </c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6"/>
      <c r="S799" s="6"/>
      <c r="T799" s="7"/>
      <c r="U799" s="6"/>
      <c r="V799" s="43"/>
      <c r="W799" s="56"/>
    </row>
    <row r="800" spans="1:23" ht="11.25" customHeight="1" x14ac:dyDescent="0.2">
      <c r="A800" s="1">
        <f>Ohjesivu!$C$2</f>
        <v>0</v>
      </c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6"/>
      <c r="S800" s="6"/>
      <c r="T800" s="7"/>
      <c r="U800" s="6"/>
      <c r="V800" s="43"/>
      <c r="W800" s="56"/>
    </row>
    <row r="801" spans="1:23" ht="11.25" customHeight="1" x14ac:dyDescent="0.2">
      <c r="A801" s="1">
        <f>Ohjesivu!$C$2</f>
        <v>0</v>
      </c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6"/>
      <c r="S801" s="6"/>
      <c r="T801" s="7"/>
      <c r="U801" s="6"/>
      <c r="V801" s="43"/>
      <c r="W801" s="56"/>
    </row>
    <row r="802" spans="1:23" ht="11.25" customHeight="1" x14ac:dyDescent="0.2">
      <c r="A802" s="1">
        <f>Ohjesivu!$C$2</f>
        <v>0</v>
      </c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6"/>
      <c r="S802" s="6"/>
      <c r="T802" s="7"/>
      <c r="U802" s="6"/>
      <c r="V802" s="43"/>
      <c r="W802" s="56"/>
    </row>
    <row r="803" spans="1:23" ht="11.25" customHeight="1" x14ac:dyDescent="0.2">
      <c r="A803" s="1">
        <f>Ohjesivu!$C$2</f>
        <v>0</v>
      </c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6"/>
      <c r="S803" s="6"/>
      <c r="T803" s="7"/>
      <c r="U803" s="6"/>
      <c r="V803" s="43"/>
      <c r="W803" s="56"/>
    </row>
    <row r="804" spans="1:23" ht="11.25" customHeight="1" x14ac:dyDescent="0.2">
      <c r="A804" s="1">
        <f>Ohjesivu!$C$2</f>
        <v>0</v>
      </c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6"/>
      <c r="S804" s="6"/>
      <c r="T804" s="7"/>
      <c r="U804" s="6"/>
      <c r="V804" s="43"/>
      <c r="W804" s="56"/>
    </row>
    <row r="805" spans="1:23" ht="11.25" customHeight="1" x14ac:dyDescent="0.2">
      <c r="A805" s="1">
        <f>Ohjesivu!$C$2</f>
        <v>0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6"/>
      <c r="S805" s="6"/>
      <c r="T805" s="7"/>
      <c r="U805" s="6"/>
      <c r="V805" s="43"/>
      <c r="W805" s="56"/>
    </row>
    <row r="806" spans="1:23" ht="11.25" customHeight="1" x14ac:dyDescent="0.2">
      <c r="A806" s="1">
        <f>Ohjesivu!$C$2</f>
        <v>0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6"/>
      <c r="S806" s="6"/>
      <c r="T806" s="7"/>
      <c r="U806" s="6"/>
      <c r="V806" s="43"/>
      <c r="W806" s="56"/>
    </row>
    <row r="807" spans="1:23" ht="11.25" customHeight="1" x14ac:dyDescent="0.2">
      <c r="A807" s="1">
        <f>Ohjesivu!$C$2</f>
        <v>0</v>
      </c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6"/>
      <c r="S807" s="6"/>
      <c r="T807" s="7"/>
      <c r="U807" s="6"/>
      <c r="V807" s="43"/>
      <c r="W807" s="56"/>
    </row>
    <row r="808" spans="1:23" ht="11.25" customHeight="1" x14ac:dyDescent="0.2">
      <c r="A808" s="1">
        <f>Ohjesivu!$C$2</f>
        <v>0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6"/>
      <c r="S808" s="6"/>
      <c r="T808" s="7"/>
      <c r="U808" s="6"/>
      <c r="V808" s="43"/>
      <c r="W808" s="56"/>
    </row>
    <row r="809" spans="1:23" ht="11.25" customHeight="1" x14ac:dyDescent="0.2">
      <c r="A809" s="1">
        <f>Ohjesivu!$C$2</f>
        <v>0</v>
      </c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6"/>
      <c r="S809" s="6"/>
      <c r="T809" s="7"/>
      <c r="U809" s="6"/>
      <c r="V809" s="43"/>
      <c r="W809" s="56"/>
    </row>
    <row r="810" spans="1:23" ht="11.25" customHeight="1" x14ac:dyDescent="0.2">
      <c r="A810" s="1">
        <f>Ohjesivu!$C$2</f>
        <v>0</v>
      </c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6"/>
      <c r="S810" s="6"/>
      <c r="T810" s="7"/>
      <c r="U810" s="6"/>
      <c r="V810" s="43"/>
      <c r="W810" s="56"/>
    </row>
    <row r="811" spans="1:23" ht="11.25" customHeight="1" x14ac:dyDescent="0.2">
      <c r="A811" s="1">
        <f>Ohjesivu!$C$2</f>
        <v>0</v>
      </c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6"/>
      <c r="S811" s="6"/>
      <c r="T811" s="7"/>
      <c r="U811" s="6"/>
      <c r="V811" s="43"/>
      <c r="W811" s="56"/>
    </row>
    <row r="812" spans="1:23" ht="11.25" customHeight="1" x14ac:dyDescent="0.2">
      <c r="A812" s="1">
        <f>Ohjesivu!$C$2</f>
        <v>0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6"/>
      <c r="S812" s="6"/>
      <c r="T812" s="7"/>
      <c r="U812" s="6"/>
      <c r="V812" s="43"/>
      <c r="W812" s="56"/>
    </row>
    <row r="813" spans="1:23" ht="11.25" customHeight="1" x14ac:dyDescent="0.2">
      <c r="A813" s="1">
        <f>Ohjesivu!$C$2</f>
        <v>0</v>
      </c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6"/>
      <c r="S813" s="6"/>
      <c r="T813" s="7"/>
      <c r="U813" s="6"/>
      <c r="V813" s="43"/>
      <c r="W813" s="56"/>
    </row>
    <row r="814" spans="1:23" ht="11.25" customHeight="1" x14ac:dyDescent="0.2">
      <c r="A814" s="1">
        <f>Ohjesivu!$C$2</f>
        <v>0</v>
      </c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6"/>
      <c r="S814" s="6"/>
      <c r="T814" s="7"/>
      <c r="U814" s="6"/>
      <c r="V814" s="43"/>
      <c r="W814" s="56"/>
    </row>
    <row r="815" spans="1:23" ht="11.25" customHeight="1" x14ac:dyDescent="0.2">
      <c r="A815" s="1">
        <f>Ohjesivu!$C$2</f>
        <v>0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6"/>
      <c r="S815" s="6"/>
      <c r="T815" s="7"/>
      <c r="U815" s="6"/>
      <c r="V815" s="43"/>
      <c r="W815" s="56"/>
    </row>
    <row r="816" spans="1:23" ht="11.25" customHeight="1" x14ac:dyDescent="0.2">
      <c r="A816" s="1">
        <f>Ohjesivu!$C$2</f>
        <v>0</v>
      </c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6"/>
      <c r="S816" s="6"/>
      <c r="T816" s="7"/>
      <c r="U816" s="6"/>
      <c r="V816" s="43"/>
      <c r="W816" s="56"/>
    </row>
    <row r="817" spans="1:23" ht="11.25" customHeight="1" x14ac:dyDescent="0.2">
      <c r="A817" s="1">
        <f>Ohjesivu!$C$2</f>
        <v>0</v>
      </c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6"/>
      <c r="S817" s="6"/>
      <c r="T817" s="7"/>
      <c r="U817" s="6"/>
      <c r="V817" s="43"/>
      <c r="W817" s="56"/>
    </row>
    <row r="818" spans="1:23" ht="11.25" customHeight="1" x14ac:dyDescent="0.2">
      <c r="A818" s="1">
        <f>Ohjesivu!$C$2</f>
        <v>0</v>
      </c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6"/>
      <c r="S818" s="6"/>
      <c r="T818" s="7"/>
      <c r="U818" s="6"/>
      <c r="V818" s="43"/>
      <c r="W818" s="56"/>
    </row>
    <row r="819" spans="1:23" ht="11.25" customHeight="1" x14ac:dyDescent="0.2">
      <c r="A819" s="1">
        <f>Ohjesivu!$C$2</f>
        <v>0</v>
      </c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6"/>
      <c r="S819" s="6"/>
      <c r="T819" s="7"/>
      <c r="U819" s="6"/>
      <c r="V819" s="43"/>
      <c r="W819" s="56"/>
    </row>
    <row r="820" spans="1:23" ht="11.25" customHeight="1" x14ac:dyDescent="0.2">
      <c r="A820" s="1">
        <f>Ohjesivu!$C$2</f>
        <v>0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6"/>
      <c r="S820" s="6"/>
      <c r="T820" s="7"/>
      <c r="U820" s="6"/>
      <c r="V820" s="43"/>
      <c r="W820" s="56"/>
    </row>
    <row r="821" spans="1:23" ht="11.25" customHeight="1" x14ac:dyDescent="0.2">
      <c r="A821" s="1">
        <f>Ohjesivu!$C$2</f>
        <v>0</v>
      </c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6"/>
      <c r="S821" s="6"/>
      <c r="T821" s="7"/>
      <c r="U821" s="6"/>
      <c r="V821" s="43"/>
      <c r="W821" s="56"/>
    </row>
    <row r="822" spans="1:23" ht="11.25" customHeight="1" x14ac:dyDescent="0.2">
      <c r="A822" s="1">
        <f>Ohjesivu!$C$2</f>
        <v>0</v>
      </c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6"/>
      <c r="S822" s="6"/>
      <c r="T822" s="7"/>
      <c r="U822" s="6"/>
      <c r="V822" s="43"/>
      <c r="W822" s="56"/>
    </row>
    <row r="823" spans="1:23" ht="11.25" customHeight="1" x14ac:dyDescent="0.2">
      <c r="A823" s="1">
        <f>Ohjesivu!$C$2</f>
        <v>0</v>
      </c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6"/>
      <c r="S823" s="6"/>
      <c r="T823" s="7"/>
      <c r="U823" s="6"/>
      <c r="V823" s="43"/>
      <c r="W823" s="56"/>
    </row>
    <row r="824" spans="1:23" ht="11.25" customHeight="1" x14ac:dyDescent="0.2">
      <c r="A824" s="1">
        <f>Ohjesivu!$C$2</f>
        <v>0</v>
      </c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6"/>
      <c r="S824" s="6"/>
      <c r="T824" s="7"/>
      <c r="U824" s="6"/>
      <c r="V824" s="43"/>
      <c r="W824" s="56"/>
    </row>
    <row r="825" spans="1:23" ht="11.25" customHeight="1" x14ac:dyDescent="0.2">
      <c r="A825" s="1">
        <f>Ohjesivu!$C$2</f>
        <v>0</v>
      </c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6"/>
      <c r="S825" s="6"/>
      <c r="T825" s="7"/>
      <c r="U825" s="6"/>
      <c r="V825" s="43"/>
      <c r="W825" s="56"/>
    </row>
    <row r="826" spans="1:23" ht="11.25" customHeight="1" x14ac:dyDescent="0.2">
      <c r="A826" s="1">
        <f>Ohjesivu!$C$2</f>
        <v>0</v>
      </c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6"/>
      <c r="S826" s="6"/>
      <c r="T826" s="7"/>
      <c r="U826" s="6"/>
      <c r="V826" s="43"/>
      <c r="W826" s="56"/>
    </row>
    <row r="827" spans="1:23" ht="11.25" customHeight="1" x14ac:dyDescent="0.2">
      <c r="A827" s="1">
        <f>Ohjesivu!$C$2</f>
        <v>0</v>
      </c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6"/>
      <c r="S827" s="6"/>
      <c r="T827" s="7"/>
      <c r="U827" s="6"/>
      <c r="V827" s="43"/>
      <c r="W827" s="56"/>
    </row>
    <row r="828" spans="1:23" ht="11.25" customHeight="1" x14ac:dyDescent="0.2">
      <c r="A828" s="1">
        <f>Ohjesivu!$C$2</f>
        <v>0</v>
      </c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6"/>
      <c r="S828" s="6"/>
      <c r="T828" s="7"/>
      <c r="U828" s="6"/>
      <c r="V828" s="43"/>
      <c r="W828" s="56"/>
    </row>
    <row r="829" spans="1:23" ht="11.25" customHeight="1" x14ac:dyDescent="0.2">
      <c r="A829" s="1">
        <f>Ohjesivu!$C$2</f>
        <v>0</v>
      </c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6"/>
      <c r="S829" s="6"/>
      <c r="T829" s="7"/>
      <c r="U829" s="6"/>
      <c r="V829" s="43"/>
      <c r="W829" s="56"/>
    </row>
    <row r="830" spans="1:23" ht="11.25" customHeight="1" x14ac:dyDescent="0.2">
      <c r="A830" s="1">
        <f>Ohjesivu!$C$2</f>
        <v>0</v>
      </c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6"/>
      <c r="S830" s="6"/>
      <c r="T830" s="7"/>
      <c r="U830" s="6"/>
      <c r="V830" s="43"/>
      <c r="W830" s="56"/>
    </row>
    <row r="831" spans="1:23" ht="11.25" customHeight="1" x14ac:dyDescent="0.2">
      <c r="A831" s="1">
        <f>Ohjesivu!$C$2</f>
        <v>0</v>
      </c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6"/>
      <c r="S831" s="6"/>
      <c r="T831" s="7"/>
      <c r="U831" s="6"/>
      <c r="V831" s="43"/>
      <c r="W831" s="56"/>
    </row>
    <row r="832" spans="1:23" ht="11.25" customHeight="1" x14ac:dyDescent="0.2">
      <c r="A832" s="1">
        <f>Ohjesivu!$C$2</f>
        <v>0</v>
      </c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6"/>
      <c r="S832" s="6"/>
      <c r="T832" s="7"/>
      <c r="U832" s="6"/>
      <c r="V832" s="43"/>
      <c r="W832" s="56"/>
    </row>
    <row r="833" spans="1:23" ht="11.25" customHeight="1" x14ac:dyDescent="0.2">
      <c r="A833" s="1">
        <f>Ohjesivu!$C$2</f>
        <v>0</v>
      </c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6"/>
      <c r="S833" s="6"/>
      <c r="T833" s="7"/>
      <c r="U833" s="6"/>
      <c r="V833" s="43"/>
      <c r="W833" s="56"/>
    </row>
    <row r="834" spans="1:23" ht="11.25" customHeight="1" x14ac:dyDescent="0.2">
      <c r="A834" s="1">
        <f>Ohjesivu!$C$2</f>
        <v>0</v>
      </c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6"/>
      <c r="S834" s="6"/>
      <c r="T834" s="7"/>
      <c r="U834" s="6"/>
      <c r="V834" s="43"/>
      <c r="W834" s="56"/>
    </row>
    <row r="835" spans="1:23" ht="11.25" customHeight="1" x14ac:dyDescent="0.2">
      <c r="A835" s="1">
        <f>Ohjesivu!$C$2</f>
        <v>0</v>
      </c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6"/>
      <c r="S835" s="6"/>
      <c r="T835" s="7"/>
      <c r="U835" s="6"/>
      <c r="V835" s="43"/>
      <c r="W835" s="56"/>
    </row>
    <row r="836" spans="1:23" ht="11.25" customHeight="1" x14ac:dyDescent="0.2">
      <c r="A836" s="1">
        <f>Ohjesivu!$C$2</f>
        <v>0</v>
      </c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6"/>
      <c r="S836" s="6"/>
      <c r="T836" s="7"/>
      <c r="U836" s="6"/>
      <c r="V836" s="43"/>
      <c r="W836" s="56"/>
    </row>
    <row r="837" spans="1:23" ht="11.25" customHeight="1" x14ac:dyDescent="0.2">
      <c r="A837" s="1">
        <f>Ohjesivu!$C$2</f>
        <v>0</v>
      </c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6"/>
      <c r="S837" s="6"/>
      <c r="T837" s="7"/>
      <c r="U837" s="6"/>
      <c r="V837" s="43"/>
      <c r="W837" s="56"/>
    </row>
    <row r="838" spans="1:23" ht="11.25" customHeight="1" x14ac:dyDescent="0.2">
      <c r="A838" s="1">
        <f>Ohjesivu!$C$2</f>
        <v>0</v>
      </c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6"/>
      <c r="S838" s="6"/>
      <c r="T838" s="7"/>
      <c r="U838" s="6"/>
      <c r="V838" s="43"/>
      <c r="W838" s="56"/>
    </row>
    <row r="839" spans="1:23" ht="11.25" customHeight="1" x14ac:dyDescent="0.2">
      <c r="A839" s="1">
        <f>Ohjesivu!$C$2</f>
        <v>0</v>
      </c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6"/>
      <c r="S839" s="6"/>
      <c r="T839" s="7"/>
      <c r="U839" s="6"/>
      <c r="V839" s="43"/>
      <c r="W839" s="56"/>
    </row>
    <row r="840" spans="1:23" ht="11.25" customHeight="1" x14ac:dyDescent="0.2">
      <c r="A840" s="1">
        <f>Ohjesivu!$C$2</f>
        <v>0</v>
      </c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6"/>
      <c r="S840" s="6"/>
      <c r="T840" s="7"/>
      <c r="U840" s="6"/>
      <c r="V840" s="43"/>
      <c r="W840" s="56"/>
    </row>
    <row r="841" spans="1:23" ht="11.25" customHeight="1" x14ac:dyDescent="0.2">
      <c r="A841" s="1">
        <f>Ohjesivu!$C$2</f>
        <v>0</v>
      </c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6"/>
      <c r="S841" s="6"/>
      <c r="T841" s="7"/>
      <c r="U841" s="6"/>
      <c r="V841" s="43"/>
      <c r="W841" s="56"/>
    </row>
    <row r="842" spans="1:23" ht="11.25" customHeight="1" x14ac:dyDescent="0.2">
      <c r="A842" s="1">
        <f>Ohjesivu!$C$2</f>
        <v>0</v>
      </c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6"/>
      <c r="S842" s="6"/>
      <c r="T842" s="7"/>
      <c r="U842" s="6"/>
      <c r="V842" s="43"/>
      <c r="W842" s="56"/>
    </row>
    <row r="843" spans="1:23" ht="11.25" customHeight="1" x14ac:dyDescent="0.2">
      <c r="A843" s="1">
        <f>Ohjesivu!$C$2</f>
        <v>0</v>
      </c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6"/>
      <c r="S843" s="6"/>
      <c r="T843" s="7"/>
      <c r="U843" s="6"/>
      <c r="V843" s="43"/>
      <c r="W843" s="56"/>
    </row>
    <row r="844" spans="1:23" ht="11.25" customHeight="1" x14ac:dyDescent="0.2">
      <c r="A844" s="1">
        <f>Ohjesivu!$C$2</f>
        <v>0</v>
      </c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6"/>
      <c r="S844" s="6"/>
      <c r="T844" s="7"/>
      <c r="U844" s="6"/>
      <c r="V844" s="43"/>
      <c r="W844" s="56"/>
    </row>
    <row r="845" spans="1:23" ht="11.25" customHeight="1" x14ac:dyDescent="0.2">
      <c r="A845" s="1">
        <f>Ohjesivu!$C$2</f>
        <v>0</v>
      </c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6"/>
      <c r="S845" s="6"/>
      <c r="T845" s="7"/>
      <c r="U845" s="6"/>
      <c r="V845" s="43"/>
      <c r="W845" s="56"/>
    </row>
    <row r="846" spans="1:23" ht="11.25" customHeight="1" x14ac:dyDescent="0.2">
      <c r="A846" s="1">
        <f>Ohjesivu!$C$2</f>
        <v>0</v>
      </c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6"/>
      <c r="S846" s="6"/>
      <c r="T846" s="7"/>
      <c r="U846" s="6"/>
      <c r="V846" s="43"/>
      <c r="W846" s="56"/>
    </row>
    <row r="847" spans="1:23" ht="11.25" customHeight="1" x14ac:dyDescent="0.2">
      <c r="A847" s="1">
        <f>Ohjesivu!$C$2</f>
        <v>0</v>
      </c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6"/>
      <c r="S847" s="6"/>
      <c r="T847" s="7"/>
      <c r="U847" s="6"/>
      <c r="V847" s="43"/>
      <c r="W847" s="56"/>
    </row>
    <row r="848" spans="1:23" ht="11.25" customHeight="1" x14ac:dyDescent="0.2">
      <c r="A848" s="1">
        <f>Ohjesivu!$C$2</f>
        <v>0</v>
      </c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6"/>
      <c r="S848" s="6"/>
      <c r="T848" s="7"/>
      <c r="U848" s="6"/>
      <c r="V848" s="43"/>
      <c r="W848" s="56"/>
    </row>
    <row r="849" spans="1:23" ht="11.25" customHeight="1" x14ac:dyDescent="0.2">
      <c r="A849" s="1">
        <f>Ohjesivu!$C$2</f>
        <v>0</v>
      </c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6"/>
      <c r="S849" s="6"/>
      <c r="T849" s="7"/>
      <c r="U849" s="6"/>
      <c r="V849" s="43"/>
      <c r="W849" s="56"/>
    </row>
    <row r="850" spans="1:23" ht="11.25" customHeight="1" x14ac:dyDescent="0.2">
      <c r="A850" s="1">
        <f>Ohjesivu!$C$2</f>
        <v>0</v>
      </c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6"/>
      <c r="S850" s="6"/>
      <c r="T850" s="7"/>
      <c r="U850" s="6"/>
      <c r="V850" s="43"/>
      <c r="W850" s="56"/>
    </row>
    <row r="851" spans="1:23" ht="11.25" customHeight="1" x14ac:dyDescent="0.2">
      <c r="A851" s="1">
        <f>Ohjesivu!$C$2</f>
        <v>0</v>
      </c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6"/>
      <c r="S851" s="6"/>
      <c r="T851" s="7"/>
      <c r="U851" s="6"/>
      <c r="V851" s="43"/>
      <c r="W851" s="56"/>
    </row>
    <row r="852" spans="1:23" ht="11.25" customHeight="1" x14ac:dyDescent="0.2">
      <c r="A852" s="1">
        <f>Ohjesivu!$C$2</f>
        <v>0</v>
      </c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6"/>
      <c r="S852" s="6"/>
      <c r="T852" s="7"/>
      <c r="U852" s="6"/>
      <c r="V852" s="43"/>
      <c r="W852" s="56"/>
    </row>
    <row r="853" spans="1:23" ht="11.25" customHeight="1" x14ac:dyDescent="0.2">
      <c r="A853" s="1">
        <f>Ohjesivu!$C$2</f>
        <v>0</v>
      </c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6"/>
      <c r="S853" s="6"/>
      <c r="T853" s="7"/>
      <c r="U853" s="6"/>
      <c r="V853" s="43"/>
      <c r="W853" s="56"/>
    </row>
    <row r="854" spans="1:23" ht="11.25" customHeight="1" x14ac:dyDescent="0.2">
      <c r="A854" s="1">
        <f>Ohjesivu!$C$2</f>
        <v>0</v>
      </c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6"/>
      <c r="S854" s="6"/>
      <c r="T854" s="7"/>
      <c r="U854" s="6"/>
      <c r="V854" s="43"/>
      <c r="W854" s="56"/>
    </row>
    <row r="855" spans="1:23" ht="11.25" customHeight="1" x14ac:dyDescent="0.2">
      <c r="A855" s="1">
        <f>Ohjesivu!$C$2</f>
        <v>0</v>
      </c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6"/>
      <c r="S855" s="6"/>
      <c r="T855" s="7"/>
      <c r="U855" s="6"/>
      <c r="V855" s="43"/>
      <c r="W855" s="56"/>
    </row>
    <row r="856" spans="1:23" ht="11.25" customHeight="1" x14ac:dyDescent="0.2">
      <c r="A856" s="1">
        <f>Ohjesivu!$C$2</f>
        <v>0</v>
      </c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6"/>
      <c r="S856" s="6"/>
      <c r="T856" s="7"/>
      <c r="U856" s="6"/>
      <c r="V856" s="43"/>
      <c r="W856" s="56"/>
    </row>
    <row r="857" spans="1:23" ht="11.25" customHeight="1" x14ac:dyDescent="0.2">
      <c r="A857" s="1">
        <f>Ohjesivu!$C$2</f>
        <v>0</v>
      </c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6"/>
      <c r="S857" s="6"/>
      <c r="T857" s="7"/>
      <c r="U857" s="6"/>
      <c r="V857" s="43"/>
      <c r="W857" s="56"/>
    </row>
    <row r="858" spans="1:23" ht="11.25" customHeight="1" x14ac:dyDescent="0.2">
      <c r="A858" s="1">
        <f>Ohjesivu!$C$2</f>
        <v>0</v>
      </c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6"/>
      <c r="S858" s="6"/>
      <c r="T858" s="7"/>
      <c r="U858" s="6"/>
      <c r="V858" s="43"/>
      <c r="W858" s="56"/>
    </row>
    <row r="859" spans="1:23" ht="11.25" customHeight="1" x14ac:dyDescent="0.2">
      <c r="A859" s="1">
        <f>Ohjesivu!$C$2</f>
        <v>0</v>
      </c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6"/>
      <c r="S859" s="6"/>
      <c r="T859" s="7"/>
      <c r="U859" s="6"/>
      <c r="V859" s="43"/>
      <c r="W859" s="56"/>
    </row>
    <row r="860" spans="1:23" ht="11.25" customHeight="1" x14ac:dyDescent="0.2">
      <c r="A860" s="1">
        <f>Ohjesivu!$C$2</f>
        <v>0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6"/>
      <c r="S860" s="6"/>
      <c r="T860" s="7"/>
      <c r="U860" s="6"/>
      <c r="V860" s="43"/>
      <c r="W860" s="56"/>
    </row>
    <row r="861" spans="1:23" ht="11.25" customHeight="1" x14ac:dyDescent="0.2">
      <c r="A861" s="1">
        <f>Ohjesivu!$C$2</f>
        <v>0</v>
      </c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6"/>
      <c r="S861" s="6"/>
      <c r="T861" s="7"/>
      <c r="U861" s="6"/>
      <c r="V861" s="43"/>
      <c r="W861" s="56"/>
    </row>
    <row r="862" spans="1:23" ht="11.25" customHeight="1" x14ac:dyDescent="0.2">
      <c r="A862" s="1">
        <f>Ohjesivu!$C$2</f>
        <v>0</v>
      </c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6"/>
      <c r="S862" s="6"/>
      <c r="T862" s="7"/>
      <c r="U862" s="6"/>
      <c r="V862" s="43"/>
      <c r="W862" s="56"/>
    </row>
    <row r="863" spans="1:23" ht="11.25" customHeight="1" x14ac:dyDescent="0.2">
      <c r="A863" s="1">
        <f>Ohjesivu!$C$2</f>
        <v>0</v>
      </c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6"/>
      <c r="S863" s="6"/>
      <c r="T863" s="7"/>
      <c r="U863" s="6"/>
      <c r="V863" s="43"/>
      <c r="W863" s="56"/>
    </row>
    <row r="864" spans="1:23" ht="11.25" customHeight="1" x14ac:dyDescent="0.2">
      <c r="A864" s="1">
        <f>Ohjesivu!$C$2</f>
        <v>0</v>
      </c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6"/>
      <c r="S864" s="6"/>
      <c r="T864" s="7"/>
      <c r="U864" s="6"/>
      <c r="V864" s="43"/>
      <c r="W864" s="56"/>
    </row>
    <row r="865" spans="1:23" ht="11.25" customHeight="1" x14ac:dyDescent="0.2">
      <c r="A865" s="1">
        <f>Ohjesivu!$C$2</f>
        <v>0</v>
      </c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6"/>
      <c r="S865" s="6"/>
      <c r="T865" s="7"/>
      <c r="U865" s="6"/>
      <c r="V865" s="43"/>
      <c r="W865" s="56"/>
    </row>
    <row r="866" spans="1:23" ht="11.25" customHeight="1" x14ac:dyDescent="0.2">
      <c r="A866" s="1">
        <f>Ohjesivu!$C$2</f>
        <v>0</v>
      </c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6"/>
      <c r="S866" s="6"/>
      <c r="T866" s="7"/>
      <c r="U866" s="6"/>
      <c r="V866" s="43"/>
      <c r="W866" s="56"/>
    </row>
    <row r="867" spans="1:23" ht="11.25" customHeight="1" x14ac:dyDescent="0.2">
      <c r="A867" s="1">
        <f>Ohjesivu!$C$2</f>
        <v>0</v>
      </c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6"/>
      <c r="S867" s="6"/>
      <c r="T867" s="7"/>
      <c r="U867" s="6"/>
      <c r="V867" s="43"/>
      <c r="W867" s="56"/>
    </row>
    <row r="868" spans="1:23" ht="11.25" customHeight="1" x14ac:dyDescent="0.2">
      <c r="A868" s="1">
        <f>Ohjesivu!$C$2</f>
        <v>0</v>
      </c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6"/>
      <c r="S868" s="6"/>
      <c r="T868" s="7"/>
      <c r="U868" s="6"/>
      <c r="V868" s="43"/>
      <c r="W868" s="56"/>
    </row>
    <row r="869" spans="1:23" ht="11.25" customHeight="1" x14ac:dyDescent="0.2">
      <c r="A869" s="1">
        <f>Ohjesivu!$C$2</f>
        <v>0</v>
      </c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6"/>
      <c r="S869" s="6"/>
      <c r="T869" s="7"/>
      <c r="U869" s="6"/>
      <c r="V869" s="43"/>
      <c r="W869" s="56"/>
    </row>
    <row r="870" spans="1:23" ht="11.25" customHeight="1" x14ac:dyDescent="0.2">
      <c r="A870" s="1">
        <f>Ohjesivu!$C$2</f>
        <v>0</v>
      </c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6"/>
      <c r="S870" s="6"/>
      <c r="T870" s="7"/>
      <c r="U870" s="6"/>
      <c r="V870" s="43"/>
      <c r="W870" s="56"/>
    </row>
    <row r="871" spans="1:23" ht="11.25" customHeight="1" x14ac:dyDescent="0.2">
      <c r="A871" s="1">
        <f>Ohjesivu!$C$2</f>
        <v>0</v>
      </c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6"/>
      <c r="S871" s="6"/>
      <c r="T871" s="7"/>
      <c r="U871" s="6"/>
      <c r="V871" s="43"/>
      <c r="W871" s="56"/>
    </row>
    <row r="872" spans="1:23" ht="11.25" customHeight="1" x14ac:dyDescent="0.2">
      <c r="A872" s="1">
        <f>Ohjesivu!$C$2</f>
        <v>0</v>
      </c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6"/>
      <c r="S872" s="6"/>
      <c r="T872" s="7"/>
      <c r="U872" s="6"/>
      <c r="V872" s="43"/>
      <c r="W872" s="56"/>
    </row>
    <row r="873" spans="1:23" ht="11.25" customHeight="1" x14ac:dyDescent="0.2">
      <c r="A873" s="1">
        <f>Ohjesivu!$C$2</f>
        <v>0</v>
      </c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6"/>
      <c r="S873" s="6"/>
      <c r="T873" s="7"/>
      <c r="U873" s="6"/>
      <c r="V873" s="43"/>
      <c r="W873" s="56"/>
    </row>
    <row r="874" spans="1:23" ht="11.25" customHeight="1" x14ac:dyDescent="0.2">
      <c r="A874" s="1">
        <f>Ohjesivu!$C$2</f>
        <v>0</v>
      </c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6"/>
      <c r="S874" s="6"/>
      <c r="T874" s="7"/>
      <c r="U874" s="6"/>
      <c r="V874" s="43"/>
      <c r="W874" s="56"/>
    </row>
    <row r="875" spans="1:23" ht="11.25" customHeight="1" x14ac:dyDescent="0.2">
      <c r="A875" s="1">
        <f>Ohjesivu!$C$2</f>
        <v>0</v>
      </c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6"/>
      <c r="S875" s="6"/>
      <c r="T875" s="7"/>
      <c r="U875" s="6"/>
      <c r="V875" s="43"/>
      <c r="W875" s="56"/>
    </row>
    <row r="876" spans="1:23" ht="11.25" customHeight="1" x14ac:dyDescent="0.2">
      <c r="A876" s="1">
        <f>Ohjesivu!$C$2</f>
        <v>0</v>
      </c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6"/>
      <c r="S876" s="6"/>
      <c r="T876" s="7"/>
      <c r="U876" s="6"/>
      <c r="V876" s="43"/>
      <c r="W876" s="56"/>
    </row>
    <row r="877" spans="1:23" ht="11.25" customHeight="1" x14ac:dyDescent="0.2">
      <c r="A877" s="1">
        <f>Ohjesivu!$C$2</f>
        <v>0</v>
      </c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6"/>
      <c r="S877" s="6"/>
      <c r="T877" s="7"/>
      <c r="U877" s="6"/>
      <c r="V877" s="43"/>
      <c r="W877" s="56"/>
    </row>
    <row r="878" spans="1:23" ht="11.25" customHeight="1" x14ac:dyDescent="0.2">
      <c r="A878" s="1">
        <f>Ohjesivu!$C$2</f>
        <v>0</v>
      </c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6"/>
      <c r="S878" s="6"/>
      <c r="T878" s="7"/>
      <c r="U878" s="6"/>
      <c r="V878" s="43"/>
      <c r="W878" s="56"/>
    </row>
    <row r="879" spans="1:23" ht="11.25" customHeight="1" x14ac:dyDescent="0.2">
      <c r="A879" s="1">
        <f>Ohjesivu!$C$2</f>
        <v>0</v>
      </c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6"/>
      <c r="S879" s="6"/>
      <c r="T879" s="7"/>
      <c r="U879" s="6"/>
      <c r="V879" s="43"/>
      <c r="W879" s="56"/>
    </row>
    <row r="880" spans="1:23" ht="11.25" customHeight="1" x14ac:dyDescent="0.2">
      <c r="A880" s="1">
        <f>Ohjesivu!$C$2</f>
        <v>0</v>
      </c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6"/>
      <c r="S880" s="6"/>
      <c r="T880" s="7"/>
      <c r="U880" s="6"/>
      <c r="V880" s="43"/>
      <c r="W880" s="56"/>
    </row>
    <row r="881" spans="1:23" ht="11.25" customHeight="1" x14ac:dyDescent="0.2">
      <c r="A881" s="1">
        <f>Ohjesivu!$C$2</f>
        <v>0</v>
      </c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6"/>
      <c r="S881" s="6"/>
      <c r="T881" s="7"/>
      <c r="U881" s="6"/>
      <c r="V881" s="43"/>
      <c r="W881" s="56"/>
    </row>
    <row r="882" spans="1:23" ht="11.25" customHeight="1" x14ac:dyDescent="0.2">
      <c r="A882" s="1">
        <f>Ohjesivu!$C$2</f>
        <v>0</v>
      </c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6"/>
      <c r="S882" s="6"/>
      <c r="T882" s="7"/>
      <c r="U882" s="6"/>
      <c r="V882" s="43"/>
      <c r="W882" s="56"/>
    </row>
    <row r="883" spans="1:23" ht="11.25" customHeight="1" x14ac:dyDescent="0.2">
      <c r="A883" s="1">
        <f>Ohjesivu!$C$2</f>
        <v>0</v>
      </c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6"/>
      <c r="S883" s="6"/>
      <c r="T883" s="7"/>
      <c r="U883" s="6"/>
      <c r="V883" s="43"/>
      <c r="W883" s="56"/>
    </row>
    <row r="884" spans="1:23" ht="11.25" customHeight="1" x14ac:dyDescent="0.2">
      <c r="A884" s="1">
        <f>Ohjesivu!$C$2</f>
        <v>0</v>
      </c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6"/>
      <c r="S884" s="6"/>
      <c r="T884" s="7"/>
      <c r="U884" s="6"/>
      <c r="V884" s="43"/>
      <c r="W884" s="56"/>
    </row>
    <row r="885" spans="1:23" ht="11.25" customHeight="1" x14ac:dyDescent="0.2">
      <c r="A885" s="1">
        <f>Ohjesivu!$C$2</f>
        <v>0</v>
      </c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6"/>
      <c r="S885" s="6"/>
      <c r="T885" s="7"/>
      <c r="U885" s="6"/>
      <c r="V885" s="43"/>
      <c r="W885" s="56"/>
    </row>
    <row r="886" spans="1:23" ht="11.25" customHeight="1" x14ac:dyDescent="0.2">
      <c r="A886" s="1">
        <f>Ohjesivu!$C$2</f>
        <v>0</v>
      </c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6"/>
      <c r="S886" s="6"/>
      <c r="T886" s="7"/>
      <c r="U886" s="6"/>
      <c r="V886" s="43"/>
      <c r="W886" s="56"/>
    </row>
    <row r="887" spans="1:23" ht="11.25" customHeight="1" x14ac:dyDescent="0.2">
      <c r="A887" s="1">
        <f>Ohjesivu!$C$2</f>
        <v>0</v>
      </c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6"/>
      <c r="S887" s="6"/>
      <c r="T887" s="7"/>
      <c r="U887" s="6"/>
      <c r="V887" s="43"/>
      <c r="W887" s="56"/>
    </row>
    <row r="888" spans="1:23" ht="11.25" customHeight="1" x14ac:dyDescent="0.2">
      <c r="A888" s="1">
        <f>Ohjesivu!$C$2</f>
        <v>0</v>
      </c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6"/>
      <c r="S888" s="6"/>
      <c r="T888" s="7"/>
      <c r="U888" s="6"/>
      <c r="V888" s="43"/>
      <c r="W888" s="56"/>
    </row>
    <row r="889" spans="1:23" ht="11.25" customHeight="1" x14ac:dyDescent="0.2">
      <c r="A889" s="1">
        <f>Ohjesivu!$C$2</f>
        <v>0</v>
      </c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6"/>
      <c r="S889" s="6"/>
      <c r="T889" s="7"/>
      <c r="U889" s="6"/>
      <c r="V889" s="43"/>
      <c r="W889" s="56"/>
    </row>
    <row r="890" spans="1:23" ht="11.25" customHeight="1" x14ac:dyDescent="0.2">
      <c r="A890" s="1">
        <f>Ohjesivu!$C$2</f>
        <v>0</v>
      </c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6"/>
      <c r="S890" s="6"/>
      <c r="T890" s="7"/>
      <c r="U890" s="6"/>
      <c r="V890" s="43"/>
      <c r="W890" s="56"/>
    </row>
    <row r="891" spans="1:23" ht="11.25" customHeight="1" x14ac:dyDescent="0.2">
      <c r="A891" s="1">
        <f>Ohjesivu!$C$2</f>
        <v>0</v>
      </c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6"/>
      <c r="S891" s="6"/>
      <c r="T891" s="7"/>
      <c r="U891" s="6"/>
      <c r="V891" s="43"/>
      <c r="W891" s="56"/>
    </row>
    <row r="892" spans="1:23" ht="11.25" customHeight="1" x14ac:dyDescent="0.2">
      <c r="A892" s="1">
        <f>Ohjesivu!$C$2</f>
        <v>0</v>
      </c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6"/>
      <c r="S892" s="6"/>
      <c r="T892" s="7"/>
      <c r="U892" s="6"/>
      <c r="V892" s="43"/>
      <c r="W892" s="56"/>
    </row>
    <row r="893" spans="1:23" ht="11.25" customHeight="1" x14ac:dyDescent="0.2">
      <c r="A893" s="1">
        <f>Ohjesivu!$C$2</f>
        <v>0</v>
      </c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6"/>
      <c r="S893" s="6"/>
      <c r="T893" s="7"/>
      <c r="U893" s="6"/>
      <c r="V893" s="43"/>
      <c r="W893" s="56"/>
    </row>
    <row r="894" spans="1:23" ht="11.25" customHeight="1" x14ac:dyDescent="0.2">
      <c r="A894" s="1">
        <f>Ohjesivu!$C$2</f>
        <v>0</v>
      </c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6"/>
      <c r="S894" s="6"/>
      <c r="T894" s="7"/>
      <c r="U894" s="6"/>
      <c r="V894" s="43"/>
      <c r="W894" s="56"/>
    </row>
    <row r="895" spans="1:23" ht="11.25" customHeight="1" x14ac:dyDescent="0.2">
      <c r="A895" s="1">
        <f>Ohjesivu!$C$2</f>
        <v>0</v>
      </c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6"/>
      <c r="S895" s="6"/>
      <c r="T895" s="7"/>
      <c r="U895" s="6"/>
      <c r="V895" s="43"/>
      <c r="W895" s="56"/>
    </row>
    <row r="896" spans="1:23" ht="11.25" customHeight="1" x14ac:dyDescent="0.2">
      <c r="A896" s="1">
        <f>Ohjesivu!$C$2</f>
        <v>0</v>
      </c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6"/>
      <c r="S896" s="6"/>
      <c r="T896" s="7"/>
      <c r="U896" s="6"/>
      <c r="V896" s="43"/>
      <c r="W896" s="56"/>
    </row>
    <row r="897" spans="1:23" ht="11.25" customHeight="1" x14ac:dyDescent="0.2">
      <c r="A897" s="1">
        <f>Ohjesivu!$C$2</f>
        <v>0</v>
      </c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6"/>
      <c r="S897" s="6"/>
      <c r="T897" s="7"/>
      <c r="U897" s="6"/>
      <c r="V897" s="43"/>
      <c r="W897" s="56"/>
    </row>
    <row r="898" spans="1:23" ht="11.25" customHeight="1" x14ac:dyDescent="0.2">
      <c r="A898" s="1">
        <f>Ohjesivu!$C$2</f>
        <v>0</v>
      </c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6"/>
      <c r="S898" s="6"/>
      <c r="T898" s="7"/>
      <c r="U898" s="6"/>
      <c r="V898" s="43"/>
      <c r="W898" s="56"/>
    </row>
    <row r="899" spans="1:23" ht="11.25" customHeight="1" x14ac:dyDescent="0.2">
      <c r="A899" s="1">
        <f>Ohjesivu!$C$2</f>
        <v>0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6"/>
      <c r="S899" s="6"/>
      <c r="T899" s="7"/>
      <c r="U899" s="6"/>
      <c r="V899" s="43"/>
      <c r="W899" s="56"/>
    </row>
    <row r="900" spans="1:23" ht="11.25" customHeight="1" x14ac:dyDescent="0.2">
      <c r="A900" s="1">
        <f>Ohjesivu!$C$2</f>
        <v>0</v>
      </c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6"/>
      <c r="S900" s="6"/>
      <c r="T900" s="7"/>
      <c r="U900" s="6"/>
      <c r="V900" s="43"/>
      <c r="W900" s="56"/>
    </row>
    <row r="901" spans="1:23" ht="11.25" customHeight="1" x14ac:dyDescent="0.2">
      <c r="A901" s="1">
        <f>Ohjesivu!$C$2</f>
        <v>0</v>
      </c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6"/>
      <c r="S901" s="6"/>
      <c r="T901" s="7"/>
      <c r="U901" s="6"/>
      <c r="V901" s="43"/>
      <c r="W901" s="56"/>
    </row>
    <row r="902" spans="1:23" ht="11.25" customHeight="1" x14ac:dyDescent="0.2">
      <c r="A902" s="1">
        <f>Ohjesivu!$C$2</f>
        <v>0</v>
      </c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6"/>
      <c r="S902" s="6"/>
      <c r="T902" s="7"/>
      <c r="U902" s="6"/>
      <c r="V902" s="43"/>
      <c r="W902" s="56"/>
    </row>
    <row r="903" spans="1:23" ht="11.25" customHeight="1" x14ac:dyDescent="0.2">
      <c r="A903" s="1">
        <f>Ohjesivu!$C$2</f>
        <v>0</v>
      </c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6"/>
      <c r="S903" s="6"/>
      <c r="T903" s="7"/>
      <c r="U903" s="6"/>
      <c r="V903" s="43"/>
      <c r="W903" s="56"/>
    </row>
    <row r="904" spans="1:23" ht="11.25" customHeight="1" x14ac:dyDescent="0.2">
      <c r="A904" s="1">
        <f>Ohjesivu!$C$2</f>
        <v>0</v>
      </c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6"/>
      <c r="S904" s="6"/>
      <c r="T904" s="7"/>
      <c r="U904" s="6"/>
      <c r="V904" s="43"/>
      <c r="W904" s="56"/>
    </row>
    <row r="905" spans="1:23" ht="11.25" customHeight="1" x14ac:dyDescent="0.2">
      <c r="A905" s="1">
        <f>Ohjesivu!$C$2</f>
        <v>0</v>
      </c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6"/>
      <c r="S905" s="6"/>
      <c r="T905" s="7"/>
      <c r="U905" s="6"/>
      <c r="V905" s="43"/>
      <c r="W905" s="56"/>
    </row>
    <row r="906" spans="1:23" ht="11.25" customHeight="1" x14ac:dyDescent="0.2">
      <c r="A906" s="1">
        <f>Ohjesivu!$C$2</f>
        <v>0</v>
      </c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6"/>
      <c r="S906" s="6"/>
      <c r="T906" s="7"/>
      <c r="U906" s="6"/>
      <c r="V906" s="43"/>
      <c r="W906" s="56"/>
    </row>
    <row r="907" spans="1:23" ht="11.25" customHeight="1" x14ac:dyDescent="0.2">
      <c r="A907" s="1">
        <f>Ohjesivu!$C$2</f>
        <v>0</v>
      </c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6"/>
      <c r="S907" s="6"/>
      <c r="T907" s="7"/>
      <c r="U907" s="6"/>
      <c r="V907" s="43"/>
      <c r="W907" s="56"/>
    </row>
    <row r="908" spans="1:23" ht="11.25" customHeight="1" x14ac:dyDescent="0.2">
      <c r="A908" s="1">
        <f>Ohjesivu!$C$2</f>
        <v>0</v>
      </c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6"/>
      <c r="S908" s="6"/>
      <c r="T908" s="7"/>
      <c r="U908" s="6"/>
      <c r="V908" s="43"/>
      <c r="W908" s="56"/>
    </row>
    <row r="909" spans="1:23" ht="11.25" customHeight="1" x14ac:dyDescent="0.2">
      <c r="A909" s="1">
        <f>Ohjesivu!$C$2</f>
        <v>0</v>
      </c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6"/>
      <c r="S909" s="6"/>
      <c r="T909" s="7"/>
      <c r="U909" s="6"/>
      <c r="V909" s="43"/>
      <c r="W909" s="56"/>
    </row>
    <row r="910" spans="1:23" ht="11.25" customHeight="1" x14ac:dyDescent="0.2">
      <c r="A910" s="1">
        <f>Ohjesivu!$C$2</f>
        <v>0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6"/>
      <c r="S910" s="6"/>
      <c r="T910" s="7"/>
      <c r="U910" s="6"/>
      <c r="V910" s="43"/>
      <c r="W910" s="56"/>
    </row>
    <row r="911" spans="1:23" ht="11.25" customHeight="1" x14ac:dyDescent="0.2">
      <c r="A911" s="1">
        <f>Ohjesivu!$C$2</f>
        <v>0</v>
      </c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6"/>
      <c r="S911" s="6"/>
      <c r="T911" s="7"/>
      <c r="U911" s="6"/>
      <c r="V911" s="43"/>
      <c r="W911" s="56"/>
    </row>
    <row r="912" spans="1:23" ht="11.25" customHeight="1" x14ac:dyDescent="0.2">
      <c r="A912" s="1">
        <f>Ohjesivu!$C$2</f>
        <v>0</v>
      </c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6"/>
      <c r="S912" s="6"/>
      <c r="T912" s="7"/>
      <c r="U912" s="6"/>
      <c r="V912" s="43"/>
      <c r="W912" s="56"/>
    </row>
    <row r="913" spans="1:23" ht="11.25" customHeight="1" x14ac:dyDescent="0.2">
      <c r="A913" s="1">
        <f>Ohjesivu!$C$2</f>
        <v>0</v>
      </c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6"/>
      <c r="S913" s="6"/>
      <c r="T913" s="7"/>
      <c r="U913" s="6"/>
      <c r="V913" s="43"/>
      <c r="W913" s="56"/>
    </row>
    <row r="914" spans="1:23" ht="11.25" customHeight="1" x14ac:dyDescent="0.2">
      <c r="A914" s="1">
        <f>Ohjesivu!$C$2</f>
        <v>0</v>
      </c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6"/>
      <c r="S914" s="6"/>
      <c r="T914" s="7"/>
      <c r="U914" s="6"/>
      <c r="V914" s="43"/>
      <c r="W914" s="56"/>
    </row>
    <row r="915" spans="1:23" ht="11.25" customHeight="1" x14ac:dyDescent="0.2">
      <c r="A915" s="1">
        <f>Ohjesivu!$C$2</f>
        <v>0</v>
      </c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6"/>
      <c r="S915" s="6"/>
      <c r="T915" s="7"/>
      <c r="U915" s="6"/>
      <c r="V915" s="43"/>
      <c r="W915" s="56"/>
    </row>
    <row r="916" spans="1:23" ht="11.25" customHeight="1" x14ac:dyDescent="0.2">
      <c r="A916" s="1">
        <f>Ohjesivu!$C$2</f>
        <v>0</v>
      </c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6"/>
      <c r="S916" s="6"/>
      <c r="T916" s="7"/>
      <c r="U916" s="6"/>
      <c r="V916" s="43"/>
      <c r="W916" s="56"/>
    </row>
    <row r="917" spans="1:23" ht="11.25" customHeight="1" x14ac:dyDescent="0.2">
      <c r="A917" s="1">
        <f>Ohjesivu!$C$2</f>
        <v>0</v>
      </c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6"/>
      <c r="S917" s="6"/>
      <c r="T917" s="7"/>
      <c r="U917" s="6"/>
      <c r="V917" s="43"/>
      <c r="W917" s="56"/>
    </row>
    <row r="918" spans="1:23" ht="11.25" customHeight="1" x14ac:dyDescent="0.2">
      <c r="A918" s="1">
        <f>Ohjesivu!$C$2</f>
        <v>0</v>
      </c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6"/>
      <c r="S918" s="6"/>
      <c r="T918" s="7"/>
      <c r="U918" s="6"/>
      <c r="V918" s="43"/>
      <c r="W918" s="56"/>
    </row>
    <row r="919" spans="1:23" ht="11.25" customHeight="1" x14ac:dyDescent="0.2">
      <c r="A919" s="1">
        <f>Ohjesivu!$C$2</f>
        <v>0</v>
      </c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6"/>
      <c r="S919" s="6"/>
      <c r="T919" s="7"/>
      <c r="U919" s="6"/>
      <c r="V919" s="43"/>
      <c r="W919" s="56"/>
    </row>
    <row r="920" spans="1:23" ht="11.25" customHeight="1" x14ac:dyDescent="0.2">
      <c r="A920" s="1">
        <f>Ohjesivu!$C$2</f>
        <v>0</v>
      </c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6"/>
      <c r="S920" s="6"/>
      <c r="T920" s="7"/>
      <c r="U920" s="6"/>
      <c r="V920" s="43"/>
      <c r="W920" s="56"/>
    </row>
    <row r="921" spans="1:23" ht="11.25" customHeight="1" x14ac:dyDescent="0.2">
      <c r="A921" s="1">
        <f>Ohjesivu!$C$2</f>
        <v>0</v>
      </c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6"/>
      <c r="S921" s="6"/>
      <c r="T921" s="7"/>
      <c r="U921" s="6"/>
      <c r="V921" s="43"/>
      <c r="W921" s="56"/>
    </row>
    <row r="922" spans="1:23" ht="11.25" customHeight="1" x14ac:dyDescent="0.2">
      <c r="A922" s="1">
        <f>Ohjesivu!$C$2</f>
        <v>0</v>
      </c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6"/>
      <c r="S922" s="6"/>
      <c r="T922" s="7"/>
      <c r="U922" s="6"/>
      <c r="V922" s="43"/>
      <c r="W922" s="56"/>
    </row>
    <row r="923" spans="1:23" ht="11.25" customHeight="1" x14ac:dyDescent="0.2">
      <c r="A923" s="1">
        <f>Ohjesivu!$C$2</f>
        <v>0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6"/>
      <c r="S923" s="6"/>
      <c r="T923" s="7"/>
      <c r="U923" s="6"/>
      <c r="V923" s="43"/>
      <c r="W923" s="56"/>
    </row>
    <row r="924" spans="1:23" ht="11.25" customHeight="1" x14ac:dyDescent="0.2">
      <c r="A924" s="1">
        <f>Ohjesivu!$C$2</f>
        <v>0</v>
      </c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6"/>
      <c r="S924" s="6"/>
      <c r="T924" s="7"/>
      <c r="U924" s="6"/>
      <c r="V924" s="43"/>
      <c r="W924" s="56"/>
    </row>
    <row r="925" spans="1:23" ht="11.25" customHeight="1" x14ac:dyDescent="0.2">
      <c r="A925" s="1">
        <f>Ohjesivu!$C$2</f>
        <v>0</v>
      </c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6"/>
      <c r="S925" s="6"/>
      <c r="T925" s="7"/>
      <c r="U925" s="6"/>
      <c r="V925" s="43"/>
      <c r="W925" s="56"/>
    </row>
    <row r="926" spans="1:23" ht="11.25" customHeight="1" x14ac:dyDescent="0.2">
      <c r="A926" s="1">
        <f>Ohjesivu!$C$2</f>
        <v>0</v>
      </c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6"/>
      <c r="S926" s="6"/>
      <c r="T926" s="7"/>
      <c r="U926" s="6"/>
      <c r="V926" s="43"/>
      <c r="W926" s="56"/>
    </row>
    <row r="927" spans="1:23" ht="11.25" customHeight="1" x14ac:dyDescent="0.2">
      <c r="A927" s="1">
        <f>Ohjesivu!$C$2</f>
        <v>0</v>
      </c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6"/>
      <c r="S927" s="6"/>
      <c r="T927" s="7"/>
      <c r="U927" s="6"/>
      <c r="V927" s="43"/>
      <c r="W927" s="56"/>
    </row>
    <row r="928" spans="1:23" ht="11.25" customHeight="1" x14ac:dyDescent="0.2">
      <c r="A928" s="1">
        <f>Ohjesivu!$C$2</f>
        <v>0</v>
      </c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6"/>
      <c r="S928" s="6"/>
      <c r="T928" s="7"/>
      <c r="U928" s="6"/>
      <c r="V928" s="43"/>
      <c r="W928" s="56"/>
    </row>
    <row r="929" spans="1:23" ht="11.25" customHeight="1" x14ac:dyDescent="0.2">
      <c r="A929" s="1">
        <f>Ohjesivu!$C$2</f>
        <v>0</v>
      </c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6"/>
      <c r="S929" s="6"/>
      <c r="T929" s="7"/>
      <c r="U929" s="6"/>
      <c r="V929" s="43"/>
      <c r="W929" s="56"/>
    </row>
    <row r="930" spans="1:23" ht="11.25" customHeight="1" x14ac:dyDescent="0.2">
      <c r="A930" s="1">
        <f>Ohjesivu!$C$2</f>
        <v>0</v>
      </c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6"/>
      <c r="S930" s="6"/>
      <c r="T930" s="7"/>
      <c r="U930" s="6"/>
      <c r="V930" s="43"/>
      <c r="W930" s="56"/>
    </row>
    <row r="931" spans="1:23" ht="11.25" customHeight="1" x14ac:dyDescent="0.2">
      <c r="A931" s="1">
        <f>Ohjesivu!$C$2</f>
        <v>0</v>
      </c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6"/>
      <c r="S931" s="6"/>
      <c r="T931" s="7"/>
      <c r="U931" s="6"/>
      <c r="V931" s="43"/>
      <c r="W931" s="56"/>
    </row>
    <row r="932" spans="1:23" ht="11.25" customHeight="1" x14ac:dyDescent="0.2">
      <c r="A932" s="1">
        <f>Ohjesivu!$C$2</f>
        <v>0</v>
      </c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6"/>
      <c r="S932" s="6"/>
      <c r="T932" s="7"/>
      <c r="U932" s="6"/>
      <c r="V932" s="43"/>
      <c r="W932" s="56"/>
    </row>
    <row r="933" spans="1:23" ht="11.25" customHeight="1" x14ac:dyDescent="0.2">
      <c r="A933" s="1">
        <f>Ohjesivu!$C$2</f>
        <v>0</v>
      </c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6"/>
      <c r="S933" s="6"/>
      <c r="T933" s="7"/>
      <c r="U933" s="6"/>
      <c r="V933" s="43"/>
      <c r="W933" s="56"/>
    </row>
    <row r="934" spans="1:23" ht="11.25" customHeight="1" x14ac:dyDescent="0.2">
      <c r="A934" s="1">
        <f>Ohjesivu!$C$2</f>
        <v>0</v>
      </c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6"/>
      <c r="S934" s="6"/>
      <c r="T934" s="7"/>
      <c r="U934" s="6"/>
      <c r="V934" s="43"/>
      <c r="W934" s="56"/>
    </row>
    <row r="935" spans="1:23" ht="11.25" customHeight="1" x14ac:dyDescent="0.2">
      <c r="A935" s="1">
        <f>Ohjesivu!$C$2</f>
        <v>0</v>
      </c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6"/>
      <c r="S935" s="6"/>
      <c r="T935" s="7"/>
      <c r="U935" s="6"/>
      <c r="V935" s="43"/>
      <c r="W935" s="56"/>
    </row>
    <row r="936" spans="1:23" ht="11.25" customHeight="1" x14ac:dyDescent="0.2">
      <c r="A936" s="1">
        <f>Ohjesivu!$C$2</f>
        <v>0</v>
      </c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6"/>
      <c r="S936" s="6"/>
      <c r="T936" s="7"/>
      <c r="U936" s="6"/>
      <c r="V936" s="43"/>
      <c r="W936" s="56"/>
    </row>
    <row r="937" spans="1:23" ht="11.25" customHeight="1" x14ac:dyDescent="0.2">
      <c r="A937" s="1">
        <f>Ohjesivu!$C$2</f>
        <v>0</v>
      </c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6"/>
      <c r="S937" s="6"/>
      <c r="T937" s="7"/>
      <c r="U937" s="6"/>
      <c r="V937" s="43"/>
      <c r="W937" s="56"/>
    </row>
    <row r="938" spans="1:23" ht="11.25" customHeight="1" x14ac:dyDescent="0.2">
      <c r="A938" s="1">
        <f>Ohjesivu!$C$2</f>
        <v>0</v>
      </c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6"/>
      <c r="S938" s="6"/>
      <c r="T938" s="7"/>
      <c r="U938" s="6"/>
      <c r="V938" s="43"/>
      <c r="W938" s="56"/>
    </row>
    <row r="939" spans="1:23" ht="11.25" customHeight="1" x14ac:dyDescent="0.2">
      <c r="A939" s="1">
        <f>Ohjesivu!$C$2</f>
        <v>0</v>
      </c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6"/>
      <c r="S939" s="6"/>
      <c r="T939" s="7"/>
      <c r="U939" s="6"/>
      <c r="V939" s="43"/>
      <c r="W939" s="56"/>
    </row>
    <row r="940" spans="1:23" ht="11.25" customHeight="1" x14ac:dyDescent="0.2">
      <c r="A940" s="1">
        <f>Ohjesivu!$C$2</f>
        <v>0</v>
      </c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6"/>
      <c r="S940" s="6"/>
      <c r="T940" s="7"/>
      <c r="U940" s="6"/>
      <c r="V940" s="43"/>
      <c r="W940" s="56"/>
    </row>
    <row r="941" spans="1:23" ht="11.25" customHeight="1" x14ac:dyDescent="0.2">
      <c r="A941" s="1">
        <f>Ohjesivu!$C$2</f>
        <v>0</v>
      </c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6"/>
      <c r="S941" s="6"/>
      <c r="T941" s="7"/>
      <c r="U941" s="6"/>
      <c r="V941" s="43"/>
      <c r="W941" s="56"/>
    </row>
    <row r="942" spans="1:23" ht="11.25" customHeight="1" x14ac:dyDescent="0.2">
      <c r="A942" s="1">
        <f>Ohjesivu!$C$2</f>
        <v>0</v>
      </c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6"/>
      <c r="S942" s="6"/>
      <c r="T942" s="7"/>
      <c r="U942" s="6"/>
      <c r="V942" s="43"/>
      <c r="W942" s="56"/>
    </row>
    <row r="943" spans="1:23" ht="11.25" customHeight="1" x14ac:dyDescent="0.2">
      <c r="A943" s="1">
        <f>Ohjesivu!$C$2</f>
        <v>0</v>
      </c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6"/>
      <c r="S943" s="6"/>
      <c r="T943" s="7"/>
      <c r="U943" s="6"/>
      <c r="V943" s="43"/>
      <c r="W943" s="56"/>
    </row>
    <row r="944" spans="1:23" ht="11.25" customHeight="1" x14ac:dyDescent="0.2">
      <c r="A944" s="1">
        <f>Ohjesivu!$C$2</f>
        <v>0</v>
      </c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6"/>
      <c r="S944" s="6"/>
      <c r="T944" s="7"/>
      <c r="U944" s="6"/>
      <c r="V944" s="43"/>
      <c r="W944" s="56"/>
    </row>
    <row r="945" spans="1:23" ht="11.25" customHeight="1" x14ac:dyDescent="0.2">
      <c r="A945" s="1">
        <f>Ohjesivu!$C$2</f>
        <v>0</v>
      </c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6"/>
      <c r="S945" s="6"/>
      <c r="T945" s="7"/>
      <c r="U945" s="6"/>
      <c r="V945" s="43"/>
      <c r="W945" s="56"/>
    </row>
    <row r="946" spans="1:23" ht="11.25" customHeight="1" x14ac:dyDescent="0.2">
      <c r="A946" s="1">
        <f>Ohjesivu!$C$2</f>
        <v>0</v>
      </c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6"/>
      <c r="S946" s="6"/>
      <c r="T946" s="7"/>
      <c r="U946" s="6"/>
      <c r="V946" s="43"/>
      <c r="W946" s="56"/>
    </row>
    <row r="947" spans="1:23" ht="11.25" customHeight="1" x14ac:dyDescent="0.2">
      <c r="A947" s="1">
        <f>Ohjesivu!$C$2</f>
        <v>0</v>
      </c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6"/>
      <c r="S947" s="6"/>
      <c r="T947" s="7"/>
      <c r="U947" s="6"/>
      <c r="V947" s="43"/>
      <c r="W947" s="56"/>
    </row>
    <row r="948" spans="1:23" ht="11.25" customHeight="1" x14ac:dyDescent="0.2">
      <c r="A948" s="1">
        <f>Ohjesivu!$C$2</f>
        <v>0</v>
      </c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6"/>
      <c r="S948" s="6"/>
      <c r="T948" s="7"/>
      <c r="U948" s="6"/>
      <c r="V948" s="43"/>
      <c r="W948" s="56"/>
    </row>
    <row r="949" spans="1:23" ht="11.25" customHeight="1" x14ac:dyDescent="0.2">
      <c r="A949" s="1">
        <f>Ohjesivu!$C$2</f>
        <v>0</v>
      </c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6"/>
      <c r="S949" s="6"/>
      <c r="T949" s="7"/>
      <c r="U949" s="6"/>
      <c r="V949" s="43"/>
      <c r="W949" s="56"/>
    </row>
    <row r="950" spans="1:23" ht="11.25" customHeight="1" x14ac:dyDescent="0.2">
      <c r="A950" s="1">
        <f>Ohjesivu!$C$2</f>
        <v>0</v>
      </c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6"/>
      <c r="S950" s="6"/>
      <c r="T950" s="7"/>
      <c r="U950" s="6"/>
      <c r="V950" s="43"/>
      <c r="W950" s="56"/>
    </row>
    <row r="951" spans="1:23" ht="11.25" customHeight="1" x14ac:dyDescent="0.2">
      <c r="A951" s="1">
        <f>Ohjesivu!$C$2</f>
        <v>0</v>
      </c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6"/>
      <c r="S951" s="6"/>
      <c r="T951" s="7"/>
      <c r="U951" s="6"/>
      <c r="V951" s="43"/>
      <c r="W951" s="56"/>
    </row>
    <row r="952" spans="1:23" ht="11.25" customHeight="1" x14ac:dyDescent="0.2">
      <c r="A952" s="1">
        <f>Ohjesivu!$C$2</f>
        <v>0</v>
      </c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6"/>
      <c r="S952" s="6"/>
      <c r="T952" s="7"/>
      <c r="U952" s="6"/>
      <c r="V952" s="43"/>
      <c r="W952" s="56"/>
    </row>
    <row r="953" spans="1:23" ht="11.25" customHeight="1" x14ac:dyDescent="0.2">
      <c r="A953" s="1">
        <f>Ohjesivu!$C$2</f>
        <v>0</v>
      </c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6"/>
      <c r="S953" s="6"/>
      <c r="T953" s="7"/>
      <c r="U953" s="6"/>
      <c r="V953" s="43"/>
      <c r="W953" s="56"/>
    </row>
    <row r="954" spans="1:23" ht="11.25" customHeight="1" x14ac:dyDescent="0.2">
      <c r="A954" s="1">
        <f>Ohjesivu!$C$2</f>
        <v>0</v>
      </c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6"/>
      <c r="S954" s="6"/>
      <c r="T954" s="7"/>
      <c r="U954" s="6"/>
      <c r="V954" s="43"/>
      <c r="W954" s="56"/>
    </row>
    <row r="955" spans="1:23" ht="11.25" customHeight="1" x14ac:dyDescent="0.2">
      <c r="A955" s="1">
        <f>Ohjesivu!$C$2</f>
        <v>0</v>
      </c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6"/>
      <c r="S955" s="6"/>
      <c r="T955" s="7"/>
      <c r="U955" s="6"/>
      <c r="V955" s="43"/>
      <c r="W955" s="56"/>
    </row>
    <row r="956" spans="1:23" ht="11.25" customHeight="1" x14ac:dyDescent="0.2">
      <c r="A956" s="1">
        <f>Ohjesivu!$C$2</f>
        <v>0</v>
      </c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6"/>
      <c r="S956" s="6"/>
      <c r="T956" s="7"/>
      <c r="U956" s="6"/>
      <c r="V956" s="43"/>
      <c r="W956" s="56"/>
    </row>
    <row r="957" spans="1:23" ht="11.25" customHeight="1" x14ac:dyDescent="0.2">
      <c r="A957" s="1">
        <f>Ohjesivu!$C$2</f>
        <v>0</v>
      </c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6"/>
      <c r="S957" s="6"/>
      <c r="T957" s="7"/>
      <c r="U957" s="6"/>
      <c r="V957" s="43"/>
      <c r="W957" s="56"/>
    </row>
    <row r="958" spans="1:23" ht="11.25" customHeight="1" x14ac:dyDescent="0.2">
      <c r="A958" s="1">
        <f>Ohjesivu!$C$2</f>
        <v>0</v>
      </c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6"/>
      <c r="S958" s="6"/>
      <c r="T958" s="7"/>
      <c r="U958" s="6"/>
      <c r="V958" s="43"/>
      <c r="W958" s="56"/>
    </row>
    <row r="959" spans="1:23" ht="11.25" customHeight="1" x14ac:dyDescent="0.2">
      <c r="A959" s="1">
        <f>Ohjesivu!$C$2</f>
        <v>0</v>
      </c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6"/>
      <c r="S959" s="6"/>
      <c r="T959" s="7"/>
      <c r="U959" s="6"/>
      <c r="V959" s="43"/>
      <c r="W959" s="56"/>
    </row>
    <row r="960" spans="1:23" ht="11.25" customHeight="1" x14ac:dyDescent="0.2">
      <c r="A960" s="1">
        <f>Ohjesivu!$C$2</f>
        <v>0</v>
      </c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6"/>
      <c r="S960" s="6"/>
      <c r="T960" s="7"/>
      <c r="U960" s="6"/>
      <c r="V960" s="43"/>
      <c r="W960" s="56"/>
    </row>
    <row r="961" spans="1:23" ht="11.25" customHeight="1" x14ac:dyDescent="0.2">
      <c r="A961" s="1">
        <f>Ohjesivu!$C$2</f>
        <v>0</v>
      </c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6"/>
      <c r="S961" s="6"/>
      <c r="T961" s="7"/>
      <c r="U961" s="6"/>
      <c r="V961" s="43"/>
      <c r="W961" s="56"/>
    </row>
    <row r="962" spans="1:23" ht="11.25" customHeight="1" x14ac:dyDescent="0.2">
      <c r="A962" s="1">
        <f>Ohjesivu!$C$2</f>
        <v>0</v>
      </c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6"/>
      <c r="S962" s="6"/>
      <c r="T962" s="7"/>
      <c r="U962" s="6"/>
      <c r="V962" s="43"/>
      <c r="W962" s="56"/>
    </row>
    <row r="963" spans="1:23" ht="11.25" customHeight="1" x14ac:dyDescent="0.2">
      <c r="A963" s="1">
        <f>Ohjesivu!$C$2</f>
        <v>0</v>
      </c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6"/>
      <c r="S963" s="6"/>
      <c r="T963" s="7"/>
      <c r="U963" s="6"/>
      <c r="V963" s="43"/>
      <c r="W963" s="56"/>
    </row>
    <row r="964" spans="1:23" ht="11.25" customHeight="1" x14ac:dyDescent="0.2">
      <c r="A964" s="1">
        <f>Ohjesivu!$C$2</f>
        <v>0</v>
      </c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6"/>
      <c r="S964" s="6"/>
      <c r="T964" s="7"/>
      <c r="U964" s="6"/>
      <c r="V964" s="43"/>
      <c r="W964" s="56"/>
    </row>
    <row r="965" spans="1:23" ht="11.25" customHeight="1" x14ac:dyDescent="0.2">
      <c r="A965" s="1">
        <f>Ohjesivu!$C$2</f>
        <v>0</v>
      </c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6"/>
      <c r="S965" s="6"/>
      <c r="T965" s="7"/>
      <c r="U965" s="6"/>
      <c r="V965" s="43"/>
      <c r="W965" s="56"/>
    </row>
    <row r="966" spans="1:23" ht="11.25" customHeight="1" x14ac:dyDescent="0.2">
      <c r="A966" s="1">
        <f>Ohjesivu!$C$2</f>
        <v>0</v>
      </c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6"/>
      <c r="S966" s="6"/>
      <c r="T966" s="7"/>
      <c r="U966" s="6"/>
      <c r="V966" s="43"/>
      <c r="W966" s="56"/>
    </row>
    <row r="967" spans="1:23" ht="11.25" customHeight="1" x14ac:dyDescent="0.2">
      <c r="A967" s="1">
        <f>Ohjesivu!$C$2</f>
        <v>0</v>
      </c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6"/>
      <c r="S967" s="6"/>
      <c r="T967" s="7"/>
      <c r="U967" s="6"/>
      <c r="V967" s="43"/>
      <c r="W967" s="56"/>
    </row>
    <row r="968" spans="1:23" ht="11.25" customHeight="1" x14ac:dyDescent="0.2">
      <c r="A968" s="1">
        <f>Ohjesivu!$C$2</f>
        <v>0</v>
      </c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6"/>
      <c r="S968" s="6"/>
      <c r="T968" s="7"/>
      <c r="U968" s="6"/>
      <c r="V968" s="43"/>
      <c r="W968" s="56"/>
    </row>
    <row r="969" spans="1:23" ht="11.25" customHeight="1" x14ac:dyDescent="0.2">
      <c r="A969" s="1">
        <f>Ohjesivu!$C$2</f>
        <v>0</v>
      </c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6"/>
      <c r="S969" s="6"/>
      <c r="T969" s="7"/>
      <c r="U969" s="6"/>
      <c r="V969" s="43"/>
      <c r="W969" s="56"/>
    </row>
    <row r="970" spans="1:23" ht="11.25" customHeight="1" x14ac:dyDescent="0.2">
      <c r="A970" s="1">
        <f>Ohjesivu!$C$2</f>
        <v>0</v>
      </c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6"/>
      <c r="S970" s="6"/>
      <c r="T970" s="7"/>
      <c r="U970" s="6"/>
      <c r="V970" s="43"/>
      <c r="W970" s="56"/>
    </row>
    <row r="971" spans="1:23" ht="11.25" customHeight="1" x14ac:dyDescent="0.2">
      <c r="A971" s="1">
        <f>Ohjesivu!$C$2</f>
        <v>0</v>
      </c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6"/>
      <c r="S971" s="6"/>
      <c r="T971" s="7"/>
      <c r="U971" s="6"/>
      <c r="V971" s="43"/>
      <c r="W971" s="56"/>
    </row>
    <row r="972" spans="1:23" ht="11.25" customHeight="1" x14ac:dyDescent="0.2">
      <c r="A972" s="1">
        <f>Ohjesivu!$C$2</f>
        <v>0</v>
      </c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6"/>
      <c r="S972" s="6"/>
      <c r="T972" s="7"/>
      <c r="U972" s="6"/>
      <c r="V972" s="43"/>
      <c r="W972" s="56"/>
    </row>
    <row r="973" spans="1:23" ht="11.25" customHeight="1" x14ac:dyDescent="0.2">
      <c r="A973" s="1">
        <f>Ohjesivu!$C$2</f>
        <v>0</v>
      </c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6"/>
      <c r="S973" s="6"/>
      <c r="T973" s="7"/>
      <c r="U973" s="6"/>
      <c r="V973" s="43"/>
      <c r="W973" s="56"/>
    </row>
    <row r="974" spans="1:23" ht="11.25" customHeight="1" x14ac:dyDescent="0.2">
      <c r="A974" s="1">
        <f>Ohjesivu!$C$2</f>
        <v>0</v>
      </c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6"/>
      <c r="S974" s="6"/>
      <c r="T974" s="7"/>
      <c r="U974" s="6"/>
      <c r="V974" s="43"/>
      <c r="W974" s="56"/>
    </row>
    <row r="975" spans="1:23" ht="11.25" customHeight="1" x14ac:dyDescent="0.2">
      <c r="A975" s="1">
        <f>Ohjesivu!$C$2</f>
        <v>0</v>
      </c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6"/>
      <c r="S975" s="6"/>
      <c r="T975" s="7"/>
      <c r="U975" s="6"/>
      <c r="V975" s="43"/>
      <c r="W975" s="56"/>
    </row>
    <row r="976" spans="1:23" ht="11.25" customHeight="1" x14ac:dyDescent="0.2">
      <c r="A976" s="1">
        <f>Ohjesivu!$C$2</f>
        <v>0</v>
      </c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6"/>
      <c r="S976" s="6"/>
      <c r="T976" s="7"/>
      <c r="U976" s="6"/>
      <c r="V976" s="43"/>
      <c r="W976" s="56"/>
    </row>
    <row r="977" spans="1:23" ht="11.25" customHeight="1" x14ac:dyDescent="0.2">
      <c r="A977" s="1">
        <f>Ohjesivu!$C$2</f>
        <v>0</v>
      </c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6"/>
      <c r="S977" s="6"/>
      <c r="T977" s="7"/>
      <c r="U977" s="6"/>
      <c r="V977" s="43"/>
      <c r="W977" s="56"/>
    </row>
    <row r="978" spans="1:23" ht="11.25" customHeight="1" x14ac:dyDescent="0.2">
      <c r="A978" s="1">
        <f>Ohjesivu!$C$2</f>
        <v>0</v>
      </c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6"/>
      <c r="S978" s="6"/>
      <c r="T978" s="7"/>
      <c r="U978" s="6"/>
      <c r="V978" s="43"/>
      <c r="W978" s="56"/>
    </row>
    <row r="979" spans="1:23" ht="11.25" customHeight="1" x14ac:dyDescent="0.2">
      <c r="A979" s="1">
        <f>Ohjesivu!$C$2</f>
        <v>0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6"/>
      <c r="S979" s="6"/>
      <c r="T979" s="7"/>
      <c r="U979" s="6"/>
      <c r="V979" s="43"/>
      <c r="W979" s="56"/>
    </row>
    <row r="980" spans="1:23" ht="11.25" customHeight="1" x14ac:dyDescent="0.2">
      <c r="A980" s="1">
        <f>Ohjesivu!$C$2</f>
        <v>0</v>
      </c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6"/>
      <c r="S980" s="6"/>
      <c r="T980" s="7"/>
      <c r="U980" s="6"/>
      <c r="V980" s="43"/>
      <c r="W980" s="56"/>
    </row>
    <row r="981" spans="1:23" ht="11.25" customHeight="1" x14ac:dyDescent="0.2">
      <c r="A981" s="1">
        <f>Ohjesivu!$C$2</f>
        <v>0</v>
      </c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6"/>
      <c r="S981" s="6"/>
      <c r="T981" s="7"/>
      <c r="U981" s="6"/>
      <c r="V981" s="43"/>
      <c r="W981" s="56"/>
    </row>
    <row r="982" spans="1:23" ht="11.25" customHeight="1" x14ac:dyDescent="0.2">
      <c r="A982" s="1">
        <f>Ohjesivu!$C$2</f>
        <v>0</v>
      </c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6"/>
      <c r="S982" s="6"/>
      <c r="T982" s="7"/>
      <c r="U982" s="6"/>
      <c r="V982" s="43"/>
      <c r="W982" s="56"/>
    </row>
    <row r="983" spans="1:23" ht="11.25" customHeight="1" x14ac:dyDescent="0.2">
      <c r="A983" s="1">
        <f>Ohjesivu!$C$2</f>
        <v>0</v>
      </c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6"/>
      <c r="S983" s="6"/>
      <c r="T983" s="7"/>
      <c r="U983" s="6"/>
      <c r="V983" s="43"/>
      <c r="W983" s="56"/>
    </row>
    <row r="984" spans="1:23" ht="11.25" customHeight="1" x14ac:dyDescent="0.2">
      <c r="A984" s="1">
        <f>Ohjesivu!$C$2</f>
        <v>0</v>
      </c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6"/>
      <c r="S984" s="6"/>
      <c r="T984" s="7"/>
      <c r="U984" s="6"/>
      <c r="V984" s="43"/>
      <c r="W984" s="56"/>
    </row>
    <row r="985" spans="1:23" ht="11.25" customHeight="1" x14ac:dyDescent="0.2">
      <c r="A985" s="1">
        <f>Ohjesivu!$C$2</f>
        <v>0</v>
      </c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6"/>
      <c r="S985" s="6"/>
      <c r="T985" s="7"/>
      <c r="U985" s="6"/>
      <c r="V985" s="43"/>
      <c r="W985" s="56"/>
    </row>
    <row r="986" spans="1:23" ht="11.25" customHeight="1" x14ac:dyDescent="0.2">
      <c r="A986" s="1">
        <f>Ohjesivu!$C$2</f>
        <v>0</v>
      </c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6"/>
      <c r="S986" s="6"/>
      <c r="T986" s="7"/>
      <c r="U986" s="6"/>
      <c r="V986" s="43"/>
      <c r="W986" s="56"/>
    </row>
    <row r="987" spans="1:23" ht="11.25" customHeight="1" x14ac:dyDescent="0.2">
      <c r="A987" s="1">
        <f>Ohjesivu!$C$2</f>
        <v>0</v>
      </c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6"/>
      <c r="S987" s="6"/>
      <c r="T987" s="7"/>
      <c r="U987" s="6"/>
      <c r="V987" s="43"/>
      <c r="W987" s="56"/>
    </row>
    <row r="988" spans="1:23" ht="11.25" customHeight="1" x14ac:dyDescent="0.2">
      <c r="A988" s="1">
        <f>Ohjesivu!$C$2</f>
        <v>0</v>
      </c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6"/>
      <c r="S988" s="6"/>
      <c r="T988" s="7"/>
      <c r="U988" s="6"/>
      <c r="V988" s="43"/>
      <c r="W988" s="56"/>
    </row>
    <row r="989" spans="1:23" ht="11.25" customHeight="1" x14ac:dyDescent="0.2">
      <c r="A989" s="1">
        <f>Ohjesivu!$C$2</f>
        <v>0</v>
      </c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6"/>
      <c r="S989" s="6"/>
      <c r="T989" s="7"/>
      <c r="U989" s="6"/>
      <c r="V989" s="43"/>
      <c r="W989" s="56"/>
    </row>
    <row r="990" spans="1:23" ht="11.25" customHeight="1" x14ac:dyDescent="0.2">
      <c r="A990" s="1">
        <f>Ohjesivu!$C$2</f>
        <v>0</v>
      </c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6"/>
      <c r="S990" s="6"/>
      <c r="T990" s="7"/>
      <c r="U990" s="6"/>
      <c r="V990" s="43"/>
      <c r="W990" s="56"/>
    </row>
    <row r="991" spans="1:23" ht="11.25" customHeight="1" x14ac:dyDescent="0.2">
      <c r="A991" s="1">
        <f>Ohjesivu!$C$2</f>
        <v>0</v>
      </c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6"/>
      <c r="S991" s="6"/>
      <c r="T991" s="7"/>
      <c r="U991" s="6"/>
      <c r="V991" s="43"/>
      <c r="W991" s="56"/>
    </row>
    <row r="992" spans="1:23" ht="11.25" customHeight="1" x14ac:dyDescent="0.2">
      <c r="A992" s="1">
        <f>Ohjesivu!$C$2</f>
        <v>0</v>
      </c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6"/>
      <c r="S992" s="6"/>
      <c r="T992" s="7"/>
      <c r="U992" s="6"/>
      <c r="V992" s="43"/>
      <c r="W992" s="56"/>
    </row>
    <row r="993" spans="1:23" ht="11.25" customHeight="1" x14ac:dyDescent="0.2">
      <c r="A993" s="1">
        <f>Ohjesivu!$C$2</f>
        <v>0</v>
      </c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6"/>
      <c r="S993" s="6"/>
      <c r="T993" s="7"/>
      <c r="U993" s="6"/>
      <c r="V993" s="43"/>
      <c r="W993" s="56"/>
    </row>
    <row r="994" spans="1:23" ht="11.25" customHeight="1" x14ac:dyDescent="0.2">
      <c r="A994" s="1">
        <f>Ohjesivu!$C$2</f>
        <v>0</v>
      </c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6"/>
      <c r="S994" s="6"/>
      <c r="T994" s="7"/>
      <c r="U994" s="6"/>
      <c r="V994" s="43"/>
      <c r="W994" s="56"/>
    </row>
    <row r="995" spans="1:23" ht="11.25" customHeight="1" x14ac:dyDescent="0.2">
      <c r="A995" s="1">
        <f>Ohjesivu!$C$2</f>
        <v>0</v>
      </c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6"/>
      <c r="S995" s="6"/>
      <c r="T995" s="7"/>
      <c r="U995" s="6"/>
      <c r="V995" s="43"/>
      <c r="W995" s="56"/>
    </row>
    <row r="996" spans="1:23" ht="11.25" customHeight="1" x14ac:dyDescent="0.2">
      <c r="A996" s="1">
        <f>Ohjesivu!$C$2</f>
        <v>0</v>
      </c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6"/>
      <c r="S996" s="6"/>
      <c r="T996" s="7"/>
      <c r="U996" s="6"/>
      <c r="V996" s="43"/>
      <c r="W996" s="56"/>
    </row>
    <row r="997" spans="1:23" ht="11.25" customHeight="1" x14ac:dyDescent="0.2">
      <c r="A997" s="1">
        <f>Ohjesivu!$C$2</f>
        <v>0</v>
      </c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6"/>
      <c r="S997" s="6"/>
      <c r="T997" s="7"/>
      <c r="U997" s="6"/>
      <c r="V997" s="43"/>
      <c r="W997" s="56"/>
    </row>
    <row r="998" spans="1:23" ht="11.25" customHeight="1" x14ac:dyDescent="0.2">
      <c r="A998" s="1">
        <f>Ohjesivu!$C$2</f>
        <v>0</v>
      </c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6"/>
      <c r="S998" s="6"/>
      <c r="T998" s="7"/>
      <c r="U998" s="6"/>
      <c r="V998" s="43"/>
      <c r="W998" s="56"/>
    </row>
    <row r="999" spans="1:23" ht="11.25" customHeight="1" x14ac:dyDescent="0.2">
      <c r="A999" s="1">
        <f>Ohjesivu!$C$2</f>
        <v>0</v>
      </c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6"/>
      <c r="S999" s="6"/>
      <c r="T999" s="7"/>
      <c r="U999" s="6"/>
      <c r="V999" s="43"/>
      <c r="W999" s="56"/>
    </row>
    <row r="1000" spans="1:23" ht="11.25" customHeight="1" x14ac:dyDescent="0.2">
      <c r="A1000" s="1">
        <f>Ohjesivu!$C$2</f>
        <v>0</v>
      </c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6"/>
      <c r="S1000" s="6"/>
      <c r="T1000" s="7"/>
      <c r="U1000" s="6"/>
      <c r="V1000" s="43"/>
      <c r="W1000" s="56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errorStyle="information" allowBlank="1" showInputMessage="1" showErrorMessage="1" errorTitle="Valitse sopimustyyppi" error="Valitse sopimustyyppi" promptTitle="Valitse sopimustyyppi" prompt="Valitse sopimustyyppi" xr:uid="{00000000-0002-0000-0300-000000000000}">
          <x14:formula1>
            <xm:f>Valikot!$B$2:$B$5</xm:f>
          </x14:formula1>
          <xm:sqref>D4:D1000</xm:sqref>
        </x14:dataValidation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300-000001000000}">
          <x14:formula1>
            <xm:f>Valikot!$C$2:$C$4</xm:f>
          </x14:formula1>
          <xm:sqref>E4:E1000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300-000002000000}">
          <x14:formula1>
            <xm:f>Valikot!$D$2:$D$9</xm:f>
          </x14:formula1>
          <xm:sqref>F4:F1000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300-000003000000}">
          <x14:formula1>
            <xm:f>Valikot!$E$2:$E$3</xm:f>
          </x14:formula1>
          <xm:sqref>H4:I1000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300-000004000000}">
          <x14:formula1>
            <xm:f>Valikot!$F$2:$F$19</xm:f>
          </x14:formula1>
          <xm:sqref>N4:N1000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300-000005000000}">
          <x14:formula1>
            <xm:f>Valikot!$G$2:$G$72</xm:f>
          </x14:formula1>
          <xm:sqref>O4:O1000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0"/>
  <sheetViews>
    <sheetView workbookViewId="0">
      <selection activeCell="C2" sqref="C2"/>
    </sheetView>
  </sheetViews>
  <sheetFormatPr defaultColWidth="8.85546875" defaultRowHeight="12" x14ac:dyDescent="0.2"/>
  <cols>
    <col min="1" max="2" width="32.5703125" style="1" customWidth="1"/>
    <col min="3" max="3" width="25.7109375" style="1" customWidth="1"/>
    <col min="4" max="4" width="17.7109375" style="1" customWidth="1"/>
    <col min="5" max="5" width="21.28515625" style="1" customWidth="1"/>
    <col min="6" max="6" width="24.140625" style="1" customWidth="1"/>
    <col min="7" max="7" width="21.5703125" style="1" customWidth="1"/>
    <col min="8" max="8" width="19.42578125" style="1" customWidth="1"/>
    <col min="9" max="16384" width="8.85546875" style="1"/>
  </cols>
  <sheetData>
    <row r="1" spans="1:8" ht="18.75" x14ac:dyDescent="0.3">
      <c r="A1" s="39" t="s">
        <v>151</v>
      </c>
      <c r="B1" s="39"/>
      <c r="C1" s="40" t="s">
        <v>147</v>
      </c>
    </row>
    <row r="3" spans="1:8" s="30" customFormat="1" ht="25.5" x14ac:dyDescent="0.2">
      <c r="A3" s="31" t="s">
        <v>13</v>
      </c>
      <c r="B3" s="31" t="s">
        <v>152</v>
      </c>
      <c r="C3" s="31" t="s">
        <v>153</v>
      </c>
      <c r="D3" s="31" t="s">
        <v>154</v>
      </c>
      <c r="E3" s="31" t="s">
        <v>155</v>
      </c>
      <c r="F3" s="31" t="s">
        <v>156</v>
      </c>
      <c r="G3" s="31" t="s">
        <v>157</v>
      </c>
      <c r="H3" s="30" t="s">
        <v>91</v>
      </c>
    </row>
    <row r="4" spans="1:8" x14ac:dyDescent="0.2">
      <c r="A4" s="1">
        <f>Ohjesivu!$C$2</f>
        <v>0</v>
      </c>
    </row>
    <row r="5" spans="1:8" x14ac:dyDescent="0.2">
      <c r="A5" s="1">
        <f>Ohjesivu!$C$2</f>
        <v>0</v>
      </c>
    </row>
    <row r="6" spans="1:8" x14ac:dyDescent="0.2">
      <c r="A6" s="1">
        <f>Ohjesivu!$C$2</f>
        <v>0</v>
      </c>
    </row>
    <row r="7" spans="1:8" x14ac:dyDescent="0.2">
      <c r="A7" s="1">
        <f>Ohjesivu!$C$2</f>
        <v>0</v>
      </c>
    </row>
    <row r="8" spans="1:8" x14ac:dyDescent="0.2">
      <c r="A8" s="1">
        <f>Ohjesivu!$C$2</f>
        <v>0</v>
      </c>
    </row>
    <row r="9" spans="1:8" x14ac:dyDescent="0.2">
      <c r="A9" s="1">
        <f>Ohjesivu!$C$2</f>
        <v>0</v>
      </c>
    </row>
    <row r="10" spans="1:8" x14ac:dyDescent="0.2">
      <c r="A10" s="1">
        <f>Ohjesivu!$C$2</f>
        <v>0</v>
      </c>
    </row>
    <row r="11" spans="1:8" x14ac:dyDescent="0.2">
      <c r="A11" s="1">
        <f>Ohjesivu!$C$2</f>
        <v>0</v>
      </c>
    </row>
    <row r="12" spans="1:8" x14ac:dyDescent="0.2">
      <c r="A12" s="1">
        <f>Ohjesivu!$C$2</f>
        <v>0</v>
      </c>
    </row>
    <row r="13" spans="1:8" x14ac:dyDescent="0.2">
      <c r="A13" s="1">
        <f>Ohjesivu!$C$2</f>
        <v>0</v>
      </c>
    </row>
    <row r="14" spans="1:8" x14ac:dyDescent="0.2">
      <c r="A14" s="1">
        <f>Ohjesivu!$C$2</f>
        <v>0</v>
      </c>
    </row>
    <row r="15" spans="1:8" x14ac:dyDescent="0.2">
      <c r="A15" s="1">
        <f>Ohjesivu!$C$2</f>
        <v>0</v>
      </c>
    </row>
    <row r="16" spans="1:8" x14ac:dyDescent="0.2">
      <c r="A16" s="1">
        <f>Ohjesivu!$C$2</f>
        <v>0</v>
      </c>
    </row>
    <row r="17" spans="1:1" x14ac:dyDescent="0.2">
      <c r="A17" s="1">
        <f>Ohjesivu!$C$2</f>
        <v>0</v>
      </c>
    </row>
    <row r="18" spans="1:1" x14ac:dyDescent="0.2">
      <c r="A18" s="1">
        <f>Ohjesivu!$C$2</f>
        <v>0</v>
      </c>
    </row>
    <row r="19" spans="1:1" x14ac:dyDescent="0.2">
      <c r="A19" s="1">
        <f>Ohjesivu!$C$2</f>
        <v>0</v>
      </c>
    </row>
    <row r="20" spans="1:1" x14ac:dyDescent="0.2">
      <c r="A20" s="1">
        <f>Ohjesivu!$C$2</f>
        <v>0</v>
      </c>
    </row>
    <row r="21" spans="1:1" x14ac:dyDescent="0.2">
      <c r="A21" s="1">
        <f>Ohjesivu!$C$2</f>
        <v>0</v>
      </c>
    </row>
    <row r="22" spans="1:1" x14ac:dyDescent="0.2">
      <c r="A22" s="1">
        <f>Ohjesivu!$C$2</f>
        <v>0</v>
      </c>
    </row>
    <row r="23" spans="1:1" x14ac:dyDescent="0.2">
      <c r="A23" s="1">
        <f>Ohjesivu!$C$2</f>
        <v>0</v>
      </c>
    </row>
    <row r="24" spans="1:1" x14ac:dyDescent="0.2">
      <c r="A24" s="1">
        <f>Ohjesivu!$C$2</f>
        <v>0</v>
      </c>
    </row>
    <row r="25" spans="1:1" x14ac:dyDescent="0.2">
      <c r="A25" s="1">
        <f>Ohjesivu!$C$2</f>
        <v>0</v>
      </c>
    </row>
    <row r="26" spans="1:1" x14ac:dyDescent="0.2">
      <c r="A26" s="1">
        <f>Ohjesivu!$C$2</f>
        <v>0</v>
      </c>
    </row>
    <row r="27" spans="1:1" x14ac:dyDescent="0.2">
      <c r="A27" s="1">
        <f>Ohjesivu!$C$2</f>
        <v>0</v>
      </c>
    </row>
    <row r="28" spans="1:1" x14ac:dyDescent="0.2">
      <c r="A28" s="1">
        <f>Ohjesivu!$C$2</f>
        <v>0</v>
      </c>
    </row>
    <row r="29" spans="1:1" x14ac:dyDescent="0.2">
      <c r="A29" s="1">
        <f>Ohjesivu!$C$2</f>
        <v>0</v>
      </c>
    </row>
    <row r="30" spans="1:1" x14ac:dyDescent="0.2">
      <c r="A30" s="1">
        <f>Ohjesivu!$C$2</f>
        <v>0</v>
      </c>
    </row>
    <row r="31" spans="1:1" x14ac:dyDescent="0.2">
      <c r="A31" s="1">
        <f>Ohjesivu!$C$2</f>
        <v>0</v>
      </c>
    </row>
    <row r="32" spans="1:1" x14ac:dyDescent="0.2">
      <c r="A32" s="1">
        <f>Ohjesivu!$C$2</f>
        <v>0</v>
      </c>
    </row>
    <row r="33" spans="1:1" x14ac:dyDescent="0.2">
      <c r="A33" s="1">
        <f>Ohjesivu!$C$2</f>
        <v>0</v>
      </c>
    </row>
    <row r="34" spans="1:1" x14ac:dyDescent="0.2">
      <c r="A34" s="1">
        <f>Ohjesivu!$C$2</f>
        <v>0</v>
      </c>
    </row>
    <row r="35" spans="1:1" x14ac:dyDescent="0.2">
      <c r="A35" s="1">
        <f>Ohjesivu!$C$2</f>
        <v>0</v>
      </c>
    </row>
    <row r="36" spans="1:1" x14ac:dyDescent="0.2">
      <c r="A36" s="1">
        <f>Ohjesivu!$C$2</f>
        <v>0</v>
      </c>
    </row>
    <row r="37" spans="1:1" x14ac:dyDescent="0.2">
      <c r="A37" s="1">
        <f>Ohjesivu!$C$2</f>
        <v>0</v>
      </c>
    </row>
    <row r="38" spans="1:1" x14ac:dyDescent="0.2">
      <c r="A38" s="1">
        <f>Ohjesivu!$C$2</f>
        <v>0</v>
      </c>
    </row>
    <row r="39" spans="1:1" x14ac:dyDescent="0.2">
      <c r="A39" s="1">
        <f>Ohjesivu!$C$2</f>
        <v>0</v>
      </c>
    </row>
    <row r="40" spans="1:1" x14ac:dyDescent="0.2">
      <c r="A40" s="1">
        <f>Ohjesivu!$C$2</f>
        <v>0</v>
      </c>
    </row>
    <row r="41" spans="1:1" x14ac:dyDescent="0.2">
      <c r="A41" s="1">
        <f>Ohjesivu!$C$2</f>
        <v>0</v>
      </c>
    </row>
    <row r="42" spans="1:1" x14ac:dyDescent="0.2">
      <c r="A42" s="1">
        <f>Ohjesivu!$C$2</f>
        <v>0</v>
      </c>
    </row>
    <row r="43" spans="1:1" x14ac:dyDescent="0.2">
      <c r="A43" s="1">
        <f>Ohjesivu!$C$2</f>
        <v>0</v>
      </c>
    </row>
    <row r="44" spans="1:1" x14ac:dyDescent="0.2">
      <c r="A44" s="1">
        <f>Ohjesivu!$C$2</f>
        <v>0</v>
      </c>
    </row>
    <row r="45" spans="1:1" x14ac:dyDescent="0.2">
      <c r="A45" s="1">
        <f>Ohjesivu!$C$2</f>
        <v>0</v>
      </c>
    </row>
    <row r="46" spans="1:1" x14ac:dyDescent="0.2">
      <c r="A46" s="1">
        <f>Ohjesivu!$C$2</f>
        <v>0</v>
      </c>
    </row>
    <row r="47" spans="1:1" x14ac:dyDescent="0.2">
      <c r="A47" s="1">
        <f>Ohjesivu!$C$2</f>
        <v>0</v>
      </c>
    </row>
    <row r="48" spans="1:1" x14ac:dyDescent="0.2">
      <c r="A48" s="1">
        <f>Ohjesivu!$C$2</f>
        <v>0</v>
      </c>
    </row>
    <row r="49" spans="1:1" x14ac:dyDescent="0.2">
      <c r="A49" s="1">
        <f>Ohjesivu!$C$2</f>
        <v>0</v>
      </c>
    </row>
    <row r="50" spans="1:1" x14ac:dyDescent="0.2">
      <c r="A50" s="1">
        <f>Ohjesivu!$C$2</f>
        <v>0</v>
      </c>
    </row>
    <row r="51" spans="1:1" x14ac:dyDescent="0.2">
      <c r="A51" s="1">
        <f>Ohjesivu!$C$2</f>
        <v>0</v>
      </c>
    </row>
    <row r="52" spans="1:1" x14ac:dyDescent="0.2">
      <c r="A52" s="1">
        <f>Ohjesivu!$C$2</f>
        <v>0</v>
      </c>
    </row>
    <row r="53" spans="1:1" x14ac:dyDescent="0.2">
      <c r="A53" s="1">
        <f>Ohjesivu!$C$2</f>
        <v>0</v>
      </c>
    </row>
    <row r="54" spans="1:1" x14ac:dyDescent="0.2">
      <c r="A54" s="1">
        <f>Ohjesivu!$C$2</f>
        <v>0</v>
      </c>
    </row>
    <row r="55" spans="1:1" x14ac:dyDescent="0.2">
      <c r="A55" s="1">
        <f>Ohjesivu!$C$2</f>
        <v>0</v>
      </c>
    </row>
    <row r="56" spans="1:1" x14ac:dyDescent="0.2">
      <c r="A56" s="1">
        <f>Ohjesivu!$C$2</f>
        <v>0</v>
      </c>
    </row>
    <row r="57" spans="1:1" x14ac:dyDescent="0.2">
      <c r="A57" s="1">
        <f>Ohjesivu!$C$2</f>
        <v>0</v>
      </c>
    </row>
    <row r="58" spans="1:1" x14ac:dyDescent="0.2">
      <c r="A58" s="1">
        <f>Ohjesivu!$C$2</f>
        <v>0</v>
      </c>
    </row>
    <row r="59" spans="1:1" x14ac:dyDescent="0.2">
      <c r="A59" s="1">
        <f>Ohjesivu!$C$2</f>
        <v>0</v>
      </c>
    </row>
    <row r="60" spans="1:1" x14ac:dyDescent="0.2">
      <c r="A60" s="1">
        <f>Ohjesivu!$C$2</f>
        <v>0</v>
      </c>
    </row>
    <row r="61" spans="1:1" x14ac:dyDescent="0.2">
      <c r="A61" s="1">
        <f>Ohjesivu!$C$2</f>
        <v>0</v>
      </c>
    </row>
    <row r="62" spans="1:1" x14ac:dyDescent="0.2">
      <c r="A62" s="1">
        <f>Ohjesivu!$C$2</f>
        <v>0</v>
      </c>
    </row>
    <row r="63" spans="1:1" x14ac:dyDescent="0.2">
      <c r="A63" s="1">
        <f>Ohjesivu!$C$2</f>
        <v>0</v>
      </c>
    </row>
    <row r="64" spans="1:1" x14ac:dyDescent="0.2">
      <c r="A64" s="1">
        <f>Ohjesivu!$C$2</f>
        <v>0</v>
      </c>
    </row>
    <row r="65" spans="1:1" x14ac:dyDescent="0.2">
      <c r="A65" s="1">
        <f>Ohjesivu!$C$2</f>
        <v>0</v>
      </c>
    </row>
    <row r="66" spans="1:1" x14ac:dyDescent="0.2">
      <c r="A66" s="1">
        <f>Ohjesivu!$C$2</f>
        <v>0</v>
      </c>
    </row>
    <row r="67" spans="1:1" x14ac:dyDescent="0.2">
      <c r="A67" s="1">
        <f>Ohjesivu!$C$2</f>
        <v>0</v>
      </c>
    </row>
    <row r="68" spans="1:1" x14ac:dyDescent="0.2">
      <c r="A68" s="1">
        <f>Ohjesivu!$C$2</f>
        <v>0</v>
      </c>
    </row>
    <row r="69" spans="1:1" x14ac:dyDescent="0.2">
      <c r="A69" s="1">
        <f>Ohjesivu!$C$2</f>
        <v>0</v>
      </c>
    </row>
    <row r="70" spans="1:1" x14ac:dyDescent="0.2">
      <c r="A70" s="1">
        <f>Ohjesivu!$C$2</f>
        <v>0</v>
      </c>
    </row>
    <row r="71" spans="1:1" x14ac:dyDescent="0.2">
      <c r="A71" s="1">
        <f>Ohjesivu!$C$2</f>
        <v>0</v>
      </c>
    </row>
    <row r="72" spans="1:1" x14ac:dyDescent="0.2">
      <c r="A72" s="1">
        <f>Ohjesivu!$C$2</f>
        <v>0</v>
      </c>
    </row>
    <row r="73" spans="1:1" x14ac:dyDescent="0.2">
      <c r="A73" s="1">
        <f>Ohjesivu!$C$2</f>
        <v>0</v>
      </c>
    </row>
    <row r="74" spans="1:1" x14ac:dyDescent="0.2">
      <c r="A74" s="1">
        <f>Ohjesivu!$C$2</f>
        <v>0</v>
      </c>
    </row>
    <row r="75" spans="1:1" x14ac:dyDescent="0.2">
      <c r="A75" s="1">
        <f>Ohjesivu!$C$2</f>
        <v>0</v>
      </c>
    </row>
    <row r="76" spans="1:1" x14ac:dyDescent="0.2">
      <c r="A76" s="1">
        <f>Ohjesivu!$C$2</f>
        <v>0</v>
      </c>
    </row>
    <row r="77" spans="1:1" x14ac:dyDescent="0.2">
      <c r="A77" s="1">
        <f>Ohjesivu!$C$2</f>
        <v>0</v>
      </c>
    </row>
    <row r="78" spans="1:1" x14ac:dyDescent="0.2">
      <c r="A78" s="1">
        <f>Ohjesivu!$C$2</f>
        <v>0</v>
      </c>
    </row>
    <row r="79" spans="1:1" x14ac:dyDescent="0.2">
      <c r="A79" s="1">
        <f>Ohjesivu!$C$2</f>
        <v>0</v>
      </c>
    </row>
    <row r="80" spans="1:1" x14ac:dyDescent="0.2">
      <c r="A80" s="1">
        <f>Ohjesivu!$C$2</f>
        <v>0</v>
      </c>
    </row>
    <row r="81" spans="1:1" x14ac:dyDescent="0.2">
      <c r="A81" s="1">
        <f>Ohjesivu!$C$2</f>
        <v>0</v>
      </c>
    </row>
    <row r="82" spans="1:1" x14ac:dyDescent="0.2">
      <c r="A82" s="1">
        <f>Ohjesivu!$C$2</f>
        <v>0</v>
      </c>
    </row>
    <row r="83" spans="1:1" x14ac:dyDescent="0.2">
      <c r="A83" s="1">
        <f>Ohjesivu!$C$2</f>
        <v>0</v>
      </c>
    </row>
    <row r="84" spans="1:1" x14ac:dyDescent="0.2">
      <c r="A84" s="1">
        <f>Ohjesivu!$C$2</f>
        <v>0</v>
      </c>
    </row>
    <row r="85" spans="1:1" x14ac:dyDescent="0.2">
      <c r="A85" s="1">
        <f>Ohjesivu!$C$2</f>
        <v>0</v>
      </c>
    </row>
    <row r="86" spans="1:1" x14ac:dyDescent="0.2">
      <c r="A86" s="1">
        <f>Ohjesivu!$C$2</f>
        <v>0</v>
      </c>
    </row>
    <row r="87" spans="1:1" x14ac:dyDescent="0.2">
      <c r="A87" s="1">
        <f>Ohjesivu!$C$2</f>
        <v>0</v>
      </c>
    </row>
    <row r="88" spans="1:1" x14ac:dyDescent="0.2">
      <c r="A88" s="1">
        <f>Ohjesivu!$C$2</f>
        <v>0</v>
      </c>
    </row>
    <row r="89" spans="1:1" x14ac:dyDescent="0.2">
      <c r="A89" s="1">
        <f>Ohjesivu!$C$2</f>
        <v>0</v>
      </c>
    </row>
    <row r="90" spans="1:1" x14ac:dyDescent="0.2">
      <c r="A90" s="1">
        <f>Ohjesivu!$C$2</f>
        <v>0</v>
      </c>
    </row>
    <row r="91" spans="1:1" x14ac:dyDescent="0.2">
      <c r="A91" s="1">
        <f>Ohjesivu!$C$2</f>
        <v>0</v>
      </c>
    </row>
    <row r="92" spans="1:1" x14ac:dyDescent="0.2">
      <c r="A92" s="1">
        <f>Ohjesivu!$C$2</f>
        <v>0</v>
      </c>
    </row>
    <row r="93" spans="1:1" x14ac:dyDescent="0.2">
      <c r="A93" s="1">
        <f>Ohjesivu!$C$2</f>
        <v>0</v>
      </c>
    </row>
    <row r="94" spans="1:1" x14ac:dyDescent="0.2">
      <c r="A94" s="1">
        <f>Ohjesivu!$C$2</f>
        <v>0</v>
      </c>
    </row>
    <row r="95" spans="1:1" x14ac:dyDescent="0.2">
      <c r="A95" s="1">
        <f>Ohjesivu!$C$2</f>
        <v>0</v>
      </c>
    </row>
    <row r="96" spans="1:1" x14ac:dyDescent="0.2">
      <c r="A96" s="1">
        <f>Ohjesivu!$C$2</f>
        <v>0</v>
      </c>
    </row>
    <row r="97" spans="1:1" x14ac:dyDescent="0.2">
      <c r="A97" s="1">
        <f>Ohjesivu!$C$2</f>
        <v>0</v>
      </c>
    </row>
    <row r="98" spans="1:1" x14ac:dyDescent="0.2">
      <c r="A98" s="1">
        <f>Ohjesivu!$C$2</f>
        <v>0</v>
      </c>
    </row>
    <row r="99" spans="1:1" x14ac:dyDescent="0.2">
      <c r="A99" s="1">
        <f>Ohjesivu!$C$2</f>
        <v>0</v>
      </c>
    </row>
    <row r="100" spans="1:1" x14ac:dyDescent="0.2">
      <c r="A100" s="1">
        <f>Ohjesivu!$C$2</f>
        <v>0</v>
      </c>
    </row>
    <row r="101" spans="1:1" x14ac:dyDescent="0.2">
      <c r="A101" s="1">
        <f>Ohjesivu!$C$2</f>
        <v>0</v>
      </c>
    </row>
    <row r="102" spans="1:1" x14ac:dyDescent="0.2">
      <c r="A102" s="1">
        <f>Ohjesivu!$C$2</f>
        <v>0</v>
      </c>
    </row>
    <row r="103" spans="1:1" x14ac:dyDescent="0.2">
      <c r="A103" s="1">
        <f>Ohjesivu!$C$2</f>
        <v>0</v>
      </c>
    </row>
    <row r="104" spans="1:1" x14ac:dyDescent="0.2">
      <c r="A104" s="1">
        <f>Ohjesivu!$C$2</f>
        <v>0</v>
      </c>
    </row>
    <row r="105" spans="1:1" x14ac:dyDescent="0.2">
      <c r="A105" s="1">
        <f>Ohjesivu!$C$2</f>
        <v>0</v>
      </c>
    </row>
    <row r="106" spans="1:1" x14ac:dyDescent="0.2">
      <c r="A106" s="1">
        <f>Ohjesivu!$C$2</f>
        <v>0</v>
      </c>
    </row>
    <row r="107" spans="1:1" x14ac:dyDescent="0.2">
      <c r="A107" s="1">
        <f>Ohjesivu!$C$2</f>
        <v>0</v>
      </c>
    </row>
    <row r="108" spans="1:1" x14ac:dyDescent="0.2">
      <c r="A108" s="1">
        <f>Ohjesivu!$C$2</f>
        <v>0</v>
      </c>
    </row>
    <row r="109" spans="1:1" x14ac:dyDescent="0.2">
      <c r="A109" s="1">
        <f>Ohjesivu!$C$2</f>
        <v>0</v>
      </c>
    </row>
    <row r="110" spans="1:1" x14ac:dyDescent="0.2">
      <c r="A110" s="1">
        <f>Ohjesivu!$C$2</f>
        <v>0</v>
      </c>
    </row>
    <row r="111" spans="1:1" x14ac:dyDescent="0.2">
      <c r="A111" s="1">
        <f>Ohjesivu!$C$2</f>
        <v>0</v>
      </c>
    </row>
    <row r="112" spans="1:1" x14ac:dyDescent="0.2">
      <c r="A112" s="1">
        <f>Ohjesivu!$C$2</f>
        <v>0</v>
      </c>
    </row>
    <row r="113" spans="1:1" x14ac:dyDescent="0.2">
      <c r="A113" s="1">
        <f>Ohjesivu!$C$2</f>
        <v>0</v>
      </c>
    </row>
    <row r="114" spans="1:1" x14ac:dyDescent="0.2">
      <c r="A114" s="1">
        <f>Ohjesivu!$C$2</f>
        <v>0</v>
      </c>
    </row>
    <row r="115" spans="1:1" x14ac:dyDescent="0.2">
      <c r="A115" s="1">
        <f>Ohjesivu!$C$2</f>
        <v>0</v>
      </c>
    </row>
    <row r="116" spans="1:1" x14ac:dyDescent="0.2">
      <c r="A116" s="1">
        <f>Ohjesivu!$C$2</f>
        <v>0</v>
      </c>
    </row>
    <row r="117" spans="1:1" x14ac:dyDescent="0.2">
      <c r="A117" s="1">
        <f>Ohjesivu!$C$2</f>
        <v>0</v>
      </c>
    </row>
    <row r="118" spans="1:1" x14ac:dyDescent="0.2">
      <c r="A118" s="1">
        <f>Ohjesivu!$C$2</f>
        <v>0</v>
      </c>
    </row>
    <row r="119" spans="1:1" x14ac:dyDescent="0.2">
      <c r="A119" s="1">
        <f>Ohjesivu!$C$2</f>
        <v>0</v>
      </c>
    </row>
    <row r="120" spans="1:1" x14ac:dyDescent="0.2">
      <c r="A120" s="1">
        <f>Ohjesivu!$C$2</f>
        <v>0</v>
      </c>
    </row>
    <row r="121" spans="1:1" x14ac:dyDescent="0.2">
      <c r="A121" s="1">
        <f>Ohjesivu!$C$2</f>
        <v>0</v>
      </c>
    </row>
    <row r="122" spans="1:1" x14ac:dyDescent="0.2">
      <c r="A122" s="1">
        <f>Ohjesivu!$C$2</f>
        <v>0</v>
      </c>
    </row>
    <row r="123" spans="1:1" x14ac:dyDescent="0.2">
      <c r="A123" s="1">
        <f>Ohjesivu!$C$2</f>
        <v>0</v>
      </c>
    </row>
    <row r="124" spans="1:1" x14ac:dyDescent="0.2">
      <c r="A124" s="1">
        <f>Ohjesivu!$C$2</f>
        <v>0</v>
      </c>
    </row>
    <row r="125" spans="1:1" x14ac:dyDescent="0.2">
      <c r="A125" s="1">
        <f>Ohjesivu!$C$2</f>
        <v>0</v>
      </c>
    </row>
    <row r="126" spans="1:1" x14ac:dyDescent="0.2">
      <c r="A126" s="1">
        <f>Ohjesivu!$C$2</f>
        <v>0</v>
      </c>
    </row>
    <row r="127" spans="1:1" x14ac:dyDescent="0.2">
      <c r="A127" s="1">
        <f>Ohjesivu!$C$2</f>
        <v>0</v>
      </c>
    </row>
    <row r="128" spans="1:1" x14ac:dyDescent="0.2">
      <c r="A128" s="1">
        <f>Ohjesivu!$C$2</f>
        <v>0</v>
      </c>
    </row>
    <row r="129" spans="1:1" x14ac:dyDescent="0.2">
      <c r="A129" s="1">
        <f>Ohjesivu!$C$2</f>
        <v>0</v>
      </c>
    </row>
    <row r="130" spans="1:1" x14ac:dyDescent="0.2">
      <c r="A130" s="1">
        <f>Ohjesivu!$C$2</f>
        <v>0</v>
      </c>
    </row>
    <row r="131" spans="1:1" x14ac:dyDescent="0.2">
      <c r="A131" s="1">
        <f>Ohjesivu!$C$2</f>
        <v>0</v>
      </c>
    </row>
    <row r="132" spans="1:1" x14ac:dyDescent="0.2">
      <c r="A132" s="1">
        <f>Ohjesivu!$C$2</f>
        <v>0</v>
      </c>
    </row>
    <row r="133" spans="1:1" x14ac:dyDescent="0.2">
      <c r="A133" s="1">
        <f>Ohjesivu!$C$2</f>
        <v>0</v>
      </c>
    </row>
    <row r="134" spans="1:1" x14ac:dyDescent="0.2">
      <c r="A134" s="1">
        <f>Ohjesivu!$C$2</f>
        <v>0</v>
      </c>
    </row>
    <row r="135" spans="1:1" x14ac:dyDescent="0.2">
      <c r="A135" s="1">
        <f>Ohjesivu!$C$2</f>
        <v>0</v>
      </c>
    </row>
    <row r="136" spans="1:1" x14ac:dyDescent="0.2">
      <c r="A136" s="1">
        <f>Ohjesivu!$C$2</f>
        <v>0</v>
      </c>
    </row>
    <row r="137" spans="1:1" x14ac:dyDescent="0.2">
      <c r="A137" s="1">
        <f>Ohjesivu!$C$2</f>
        <v>0</v>
      </c>
    </row>
    <row r="138" spans="1:1" x14ac:dyDescent="0.2">
      <c r="A138" s="1">
        <f>Ohjesivu!$C$2</f>
        <v>0</v>
      </c>
    </row>
    <row r="139" spans="1:1" x14ac:dyDescent="0.2">
      <c r="A139" s="1">
        <f>Ohjesivu!$C$2</f>
        <v>0</v>
      </c>
    </row>
    <row r="140" spans="1:1" x14ac:dyDescent="0.2">
      <c r="A140" s="1">
        <f>Ohjesivu!$C$2</f>
        <v>0</v>
      </c>
    </row>
    <row r="141" spans="1:1" x14ac:dyDescent="0.2">
      <c r="A141" s="1">
        <f>Ohjesivu!$C$2</f>
        <v>0</v>
      </c>
    </row>
    <row r="142" spans="1:1" x14ac:dyDescent="0.2">
      <c r="A142" s="1">
        <f>Ohjesivu!$C$2</f>
        <v>0</v>
      </c>
    </row>
    <row r="143" spans="1:1" x14ac:dyDescent="0.2">
      <c r="A143" s="1">
        <f>Ohjesivu!$C$2</f>
        <v>0</v>
      </c>
    </row>
    <row r="144" spans="1:1" x14ac:dyDescent="0.2">
      <c r="A144" s="1">
        <f>Ohjesivu!$C$2</f>
        <v>0</v>
      </c>
    </row>
    <row r="145" spans="1:1" x14ac:dyDescent="0.2">
      <c r="A145" s="1">
        <f>Ohjesivu!$C$2</f>
        <v>0</v>
      </c>
    </row>
    <row r="146" spans="1:1" x14ac:dyDescent="0.2">
      <c r="A146" s="1">
        <f>Ohjesivu!$C$2</f>
        <v>0</v>
      </c>
    </row>
    <row r="147" spans="1:1" x14ac:dyDescent="0.2">
      <c r="A147" s="1">
        <f>Ohjesivu!$C$2</f>
        <v>0</v>
      </c>
    </row>
    <row r="148" spans="1:1" x14ac:dyDescent="0.2">
      <c r="A148" s="1">
        <f>Ohjesivu!$C$2</f>
        <v>0</v>
      </c>
    </row>
    <row r="149" spans="1:1" x14ac:dyDescent="0.2">
      <c r="A149" s="1">
        <f>Ohjesivu!$C$2</f>
        <v>0</v>
      </c>
    </row>
    <row r="150" spans="1:1" x14ac:dyDescent="0.2">
      <c r="A150" s="1">
        <f>Ohjesivu!$C$2</f>
        <v>0</v>
      </c>
    </row>
  </sheetData>
  <pageMargins left="0.7" right="0.7" top="0.75" bottom="0.75" header="0.3" footer="0.3"/>
  <customProperties>
    <customPr name="EpmWorksheetKeyString_GUID" r:id="rId1"/>
  </customPropertie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0"/>
  <sheetViews>
    <sheetView workbookViewId="0">
      <selection activeCell="D2" sqref="D2"/>
    </sheetView>
  </sheetViews>
  <sheetFormatPr defaultColWidth="8.85546875" defaultRowHeight="12" x14ac:dyDescent="0.2"/>
  <cols>
    <col min="1" max="1" width="24.28515625" style="1" bestFit="1" customWidth="1"/>
    <col min="2" max="2" width="24.28515625" style="1" customWidth="1"/>
    <col min="3" max="3" width="22.42578125" style="1" customWidth="1"/>
    <col min="4" max="4" width="22.28515625" style="1" customWidth="1"/>
    <col min="5" max="5" width="17" style="1" customWidth="1"/>
    <col min="6" max="16384" width="8.85546875" style="1"/>
  </cols>
  <sheetData>
    <row r="1" spans="1:5" ht="18.75" x14ac:dyDescent="0.3">
      <c r="A1" s="39" t="s">
        <v>158</v>
      </c>
      <c r="B1" s="39"/>
      <c r="D1" s="40" t="s">
        <v>147</v>
      </c>
    </row>
    <row r="3" spans="1:5" s="30" customFormat="1" ht="12.75" x14ac:dyDescent="0.2">
      <c r="A3" s="44" t="s">
        <v>13</v>
      </c>
      <c r="B3" s="44" t="s">
        <v>159</v>
      </c>
      <c r="C3" s="44" t="s">
        <v>160</v>
      </c>
      <c r="D3" s="44" t="s">
        <v>155</v>
      </c>
      <c r="E3" s="30" t="s">
        <v>161</v>
      </c>
    </row>
    <row r="4" spans="1:5" x14ac:dyDescent="0.2">
      <c r="A4" s="1">
        <f>Ohjesivu!$C$2</f>
        <v>0</v>
      </c>
    </row>
    <row r="5" spans="1:5" x14ac:dyDescent="0.2">
      <c r="A5" s="1">
        <f>Ohjesivu!$C$2</f>
        <v>0</v>
      </c>
    </row>
    <row r="6" spans="1:5" x14ac:dyDescent="0.2">
      <c r="A6" s="1">
        <f>Ohjesivu!$C$2</f>
        <v>0</v>
      </c>
    </row>
    <row r="7" spans="1:5" x14ac:dyDescent="0.2">
      <c r="A7" s="1">
        <f>Ohjesivu!$C$2</f>
        <v>0</v>
      </c>
    </row>
    <row r="8" spans="1:5" x14ac:dyDescent="0.2">
      <c r="A8" s="1">
        <f>Ohjesivu!$C$2</f>
        <v>0</v>
      </c>
    </row>
    <row r="9" spans="1:5" x14ac:dyDescent="0.2">
      <c r="A9" s="1">
        <f>Ohjesivu!$C$2</f>
        <v>0</v>
      </c>
    </row>
    <row r="10" spans="1:5" x14ac:dyDescent="0.2">
      <c r="A10" s="1">
        <f>Ohjesivu!$C$2</f>
        <v>0</v>
      </c>
    </row>
    <row r="11" spans="1:5" x14ac:dyDescent="0.2">
      <c r="A11" s="1">
        <f>Ohjesivu!$C$2</f>
        <v>0</v>
      </c>
    </row>
    <row r="12" spans="1:5" x14ac:dyDescent="0.2">
      <c r="A12" s="1">
        <f>Ohjesivu!$C$2</f>
        <v>0</v>
      </c>
    </row>
    <row r="13" spans="1:5" x14ac:dyDescent="0.2">
      <c r="A13" s="1">
        <f>Ohjesivu!$C$2</f>
        <v>0</v>
      </c>
    </row>
    <row r="14" spans="1:5" x14ac:dyDescent="0.2">
      <c r="A14" s="1">
        <f>Ohjesivu!$C$2</f>
        <v>0</v>
      </c>
    </row>
    <row r="15" spans="1:5" x14ac:dyDescent="0.2">
      <c r="A15" s="1">
        <f>Ohjesivu!$C$2</f>
        <v>0</v>
      </c>
    </row>
    <row r="16" spans="1:5" x14ac:dyDescent="0.2">
      <c r="A16" s="1">
        <f>Ohjesivu!$C$2</f>
        <v>0</v>
      </c>
    </row>
    <row r="17" spans="1:1" x14ac:dyDescent="0.2">
      <c r="A17" s="1">
        <f>Ohjesivu!$C$2</f>
        <v>0</v>
      </c>
    </row>
    <row r="18" spans="1:1" x14ac:dyDescent="0.2">
      <c r="A18" s="1">
        <f>Ohjesivu!$C$2</f>
        <v>0</v>
      </c>
    </row>
    <row r="19" spans="1:1" x14ac:dyDescent="0.2">
      <c r="A19" s="1">
        <f>Ohjesivu!$C$2</f>
        <v>0</v>
      </c>
    </row>
    <row r="20" spans="1:1" x14ac:dyDescent="0.2">
      <c r="A20" s="1">
        <f>Ohjesivu!$C$2</f>
        <v>0</v>
      </c>
    </row>
    <row r="21" spans="1:1" x14ac:dyDescent="0.2">
      <c r="A21" s="1">
        <f>Ohjesivu!$C$2</f>
        <v>0</v>
      </c>
    </row>
    <row r="22" spans="1:1" x14ac:dyDescent="0.2">
      <c r="A22" s="1">
        <f>Ohjesivu!$C$2</f>
        <v>0</v>
      </c>
    </row>
    <row r="23" spans="1:1" x14ac:dyDescent="0.2">
      <c r="A23" s="1">
        <f>Ohjesivu!$C$2</f>
        <v>0</v>
      </c>
    </row>
    <row r="24" spans="1:1" x14ac:dyDescent="0.2">
      <c r="A24" s="1">
        <f>Ohjesivu!$C$2</f>
        <v>0</v>
      </c>
    </row>
    <row r="25" spans="1:1" x14ac:dyDescent="0.2">
      <c r="A25" s="1">
        <f>Ohjesivu!$C$2</f>
        <v>0</v>
      </c>
    </row>
    <row r="26" spans="1:1" x14ac:dyDescent="0.2">
      <c r="A26" s="1">
        <f>Ohjesivu!$C$2</f>
        <v>0</v>
      </c>
    </row>
    <row r="27" spans="1:1" x14ac:dyDescent="0.2">
      <c r="A27" s="1">
        <f>Ohjesivu!$C$2</f>
        <v>0</v>
      </c>
    </row>
    <row r="28" spans="1:1" x14ac:dyDescent="0.2">
      <c r="A28" s="1">
        <f>Ohjesivu!$C$2</f>
        <v>0</v>
      </c>
    </row>
    <row r="29" spans="1:1" x14ac:dyDescent="0.2">
      <c r="A29" s="1">
        <f>Ohjesivu!$C$2</f>
        <v>0</v>
      </c>
    </row>
    <row r="30" spans="1:1" x14ac:dyDescent="0.2">
      <c r="A30" s="1">
        <f>Ohjesivu!$C$2</f>
        <v>0</v>
      </c>
    </row>
    <row r="31" spans="1:1" x14ac:dyDescent="0.2">
      <c r="A31" s="1">
        <f>Ohjesivu!$C$2</f>
        <v>0</v>
      </c>
    </row>
    <row r="32" spans="1:1" x14ac:dyDescent="0.2">
      <c r="A32" s="1">
        <f>Ohjesivu!$C$2</f>
        <v>0</v>
      </c>
    </row>
    <row r="33" spans="1:1" x14ac:dyDescent="0.2">
      <c r="A33" s="1">
        <f>Ohjesivu!$C$2</f>
        <v>0</v>
      </c>
    </row>
    <row r="34" spans="1:1" x14ac:dyDescent="0.2">
      <c r="A34" s="1">
        <f>Ohjesivu!$C$2</f>
        <v>0</v>
      </c>
    </row>
    <row r="35" spans="1:1" x14ac:dyDescent="0.2">
      <c r="A35" s="1">
        <f>Ohjesivu!$C$2</f>
        <v>0</v>
      </c>
    </row>
    <row r="36" spans="1:1" x14ac:dyDescent="0.2">
      <c r="A36" s="1">
        <f>Ohjesivu!$C$2</f>
        <v>0</v>
      </c>
    </row>
    <row r="37" spans="1:1" x14ac:dyDescent="0.2">
      <c r="A37" s="1">
        <f>Ohjesivu!$C$2</f>
        <v>0</v>
      </c>
    </row>
    <row r="38" spans="1:1" x14ac:dyDescent="0.2">
      <c r="A38" s="1">
        <f>Ohjesivu!$C$2</f>
        <v>0</v>
      </c>
    </row>
    <row r="39" spans="1:1" x14ac:dyDescent="0.2">
      <c r="A39" s="1">
        <f>Ohjesivu!$C$2</f>
        <v>0</v>
      </c>
    </row>
    <row r="40" spans="1:1" x14ac:dyDescent="0.2">
      <c r="A40" s="1">
        <f>Ohjesivu!$C$2</f>
        <v>0</v>
      </c>
    </row>
    <row r="41" spans="1:1" x14ac:dyDescent="0.2">
      <c r="A41" s="1">
        <f>Ohjesivu!$C$2</f>
        <v>0</v>
      </c>
    </row>
    <row r="42" spans="1:1" x14ac:dyDescent="0.2">
      <c r="A42" s="1">
        <f>Ohjesivu!$C$2</f>
        <v>0</v>
      </c>
    </row>
    <row r="43" spans="1:1" x14ac:dyDescent="0.2">
      <c r="A43" s="1">
        <f>Ohjesivu!$C$2</f>
        <v>0</v>
      </c>
    </row>
    <row r="44" spans="1:1" x14ac:dyDescent="0.2">
      <c r="A44" s="1">
        <f>Ohjesivu!$C$2</f>
        <v>0</v>
      </c>
    </row>
    <row r="45" spans="1:1" x14ac:dyDescent="0.2">
      <c r="A45" s="1">
        <f>Ohjesivu!$C$2</f>
        <v>0</v>
      </c>
    </row>
    <row r="46" spans="1:1" x14ac:dyDescent="0.2">
      <c r="A46" s="1">
        <f>Ohjesivu!$C$2</f>
        <v>0</v>
      </c>
    </row>
    <row r="47" spans="1:1" x14ac:dyDescent="0.2">
      <c r="A47" s="1">
        <f>Ohjesivu!$C$2</f>
        <v>0</v>
      </c>
    </row>
    <row r="48" spans="1:1" x14ac:dyDescent="0.2">
      <c r="A48" s="1">
        <f>Ohjesivu!$C$2</f>
        <v>0</v>
      </c>
    </row>
    <row r="49" spans="1:1" x14ac:dyDescent="0.2">
      <c r="A49" s="1">
        <f>Ohjesivu!$C$2</f>
        <v>0</v>
      </c>
    </row>
    <row r="50" spans="1:1" x14ac:dyDescent="0.2">
      <c r="A50" s="1">
        <f>Ohjesivu!$C$2</f>
        <v>0</v>
      </c>
    </row>
    <row r="51" spans="1:1" x14ac:dyDescent="0.2">
      <c r="A51" s="1">
        <f>Ohjesivu!$C$2</f>
        <v>0</v>
      </c>
    </row>
    <row r="52" spans="1:1" x14ac:dyDescent="0.2">
      <c r="A52" s="1">
        <f>Ohjesivu!$C$2</f>
        <v>0</v>
      </c>
    </row>
    <row r="53" spans="1:1" x14ac:dyDescent="0.2">
      <c r="A53" s="1">
        <f>Ohjesivu!$C$2</f>
        <v>0</v>
      </c>
    </row>
    <row r="54" spans="1:1" x14ac:dyDescent="0.2">
      <c r="A54" s="1">
        <f>Ohjesivu!$C$2</f>
        <v>0</v>
      </c>
    </row>
    <row r="55" spans="1:1" x14ac:dyDescent="0.2">
      <c r="A55" s="1">
        <f>Ohjesivu!$C$2</f>
        <v>0</v>
      </c>
    </row>
    <row r="56" spans="1:1" x14ac:dyDescent="0.2">
      <c r="A56" s="1">
        <f>Ohjesivu!$C$2</f>
        <v>0</v>
      </c>
    </row>
    <row r="57" spans="1:1" x14ac:dyDescent="0.2">
      <c r="A57" s="1">
        <f>Ohjesivu!$C$2</f>
        <v>0</v>
      </c>
    </row>
    <row r="58" spans="1:1" x14ac:dyDescent="0.2">
      <c r="A58" s="1">
        <f>Ohjesivu!$C$2</f>
        <v>0</v>
      </c>
    </row>
    <row r="59" spans="1:1" x14ac:dyDescent="0.2">
      <c r="A59" s="1">
        <f>Ohjesivu!$C$2</f>
        <v>0</v>
      </c>
    </row>
    <row r="60" spans="1:1" x14ac:dyDescent="0.2">
      <c r="A60" s="1">
        <f>Ohjesivu!$C$2</f>
        <v>0</v>
      </c>
    </row>
    <row r="61" spans="1:1" x14ac:dyDescent="0.2">
      <c r="A61" s="1">
        <f>Ohjesivu!$C$2</f>
        <v>0</v>
      </c>
    </row>
    <row r="62" spans="1:1" x14ac:dyDescent="0.2">
      <c r="A62" s="1">
        <f>Ohjesivu!$C$2</f>
        <v>0</v>
      </c>
    </row>
    <row r="63" spans="1:1" x14ac:dyDescent="0.2">
      <c r="A63" s="1">
        <f>Ohjesivu!$C$2</f>
        <v>0</v>
      </c>
    </row>
    <row r="64" spans="1:1" x14ac:dyDescent="0.2">
      <c r="A64" s="1">
        <f>Ohjesivu!$C$2</f>
        <v>0</v>
      </c>
    </row>
    <row r="65" spans="1:1" x14ac:dyDescent="0.2">
      <c r="A65" s="1">
        <f>Ohjesivu!$C$2</f>
        <v>0</v>
      </c>
    </row>
    <row r="66" spans="1:1" x14ac:dyDescent="0.2">
      <c r="A66" s="1">
        <f>Ohjesivu!$C$2</f>
        <v>0</v>
      </c>
    </row>
    <row r="67" spans="1:1" x14ac:dyDescent="0.2">
      <c r="A67" s="1">
        <f>Ohjesivu!$C$2</f>
        <v>0</v>
      </c>
    </row>
    <row r="68" spans="1:1" x14ac:dyDescent="0.2">
      <c r="A68" s="1">
        <f>Ohjesivu!$C$2</f>
        <v>0</v>
      </c>
    </row>
    <row r="69" spans="1:1" x14ac:dyDescent="0.2">
      <c r="A69" s="1">
        <f>Ohjesivu!$C$2</f>
        <v>0</v>
      </c>
    </row>
    <row r="70" spans="1:1" x14ac:dyDescent="0.2">
      <c r="A70" s="1">
        <f>Ohjesivu!$C$2</f>
        <v>0</v>
      </c>
    </row>
    <row r="71" spans="1:1" x14ac:dyDescent="0.2">
      <c r="A71" s="1">
        <f>Ohjesivu!$C$2</f>
        <v>0</v>
      </c>
    </row>
    <row r="72" spans="1:1" x14ac:dyDescent="0.2">
      <c r="A72" s="1">
        <f>Ohjesivu!$C$2</f>
        <v>0</v>
      </c>
    </row>
    <row r="73" spans="1:1" x14ac:dyDescent="0.2">
      <c r="A73" s="1">
        <f>Ohjesivu!$C$2</f>
        <v>0</v>
      </c>
    </row>
    <row r="74" spans="1:1" x14ac:dyDescent="0.2">
      <c r="A74" s="1">
        <f>Ohjesivu!$C$2</f>
        <v>0</v>
      </c>
    </row>
    <row r="75" spans="1:1" x14ac:dyDescent="0.2">
      <c r="A75" s="1">
        <f>Ohjesivu!$C$2</f>
        <v>0</v>
      </c>
    </row>
    <row r="76" spans="1:1" x14ac:dyDescent="0.2">
      <c r="A76" s="1">
        <f>Ohjesivu!$C$2</f>
        <v>0</v>
      </c>
    </row>
    <row r="77" spans="1:1" x14ac:dyDescent="0.2">
      <c r="A77" s="1">
        <f>Ohjesivu!$C$2</f>
        <v>0</v>
      </c>
    </row>
    <row r="78" spans="1:1" x14ac:dyDescent="0.2">
      <c r="A78" s="1">
        <f>Ohjesivu!$C$2</f>
        <v>0</v>
      </c>
    </row>
    <row r="79" spans="1:1" x14ac:dyDescent="0.2">
      <c r="A79" s="1">
        <f>Ohjesivu!$C$2</f>
        <v>0</v>
      </c>
    </row>
    <row r="80" spans="1:1" x14ac:dyDescent="0.2">
      <c r="A80" s="1">
        <f>Ohjesivu!$C$2</f>
        <v>0</v>
      </c>
    </row>
    <row r="81" spans="1:1" x14ac:dyDescent="0.2">
      <c r="A81" s="1">
        <f>Ohjesivu!$C$2</f>
        <v>0</v>
      </c>
    </row>
    <row r="82" spans="1:1" x14ac:dyDescent="0.2">
      <c r="A82" s="1">
        <f>Ohjesivu!$C$2</f>
        <v>0</v>
      </c>
    </row>
    <row r="83" spans="1:1" x14ac:dyDescent="0.2">
      <c r="A83" s="1">
        <f>Ohjesivu!$C$2</f>
        <v>0</v>
      </c>
    </row>
    <row r="84" spans="1:1" x14ac:dyDescent="0.2">
      <c r="A84" s="1">
        <f>Ohjesivu!$C$2</f>
        <v>0</v>
      </c>
    </row>
    <row r="85" spans="1:1" x14ac:dyDescent="0.2">
      <c r="A85" s="1">
        <f>Ohjesivu!$C$2</f>
        <v>0</v>
      </c>
    </row>
    <row r="86" spans="1:1" x14ac:dyDescent="0.2">
      <c r="A86" s="1">
        <f>Ohjesivu!$C$2</f>
        <v>0</v>
      </c>
    </row>
    <row r="87" spans="1:1" x14ac:dyDescent="0.2">
      <c r="A87" s="1">
        <f>Ohjesivu!$C$2</f>
        <v>0</v>
      </c>
    </row>
    <row r="88" spans="1:1" x14ac:dyDescent="0.2">
      <c r="A88" s="1">
        <f>Ohjesivu!$C$2</f>
        <v>0</v>
      </c>
    </row>
    <row r="89" spans="1:1" x14ac:dyDescent="0.2">
      <c r="A89" s="1">
        <f>Ohjesivu!$C$2</f>
        <v>0</v>
      </c>
    </row>
    <row r="90" spans="1:1" x14ac:dyDescent="0.2">
      <c r="A90" s="1">
        <f>Ohjesivu!$C$2</f>
        <v>0</v>
      </c>
    </row>
    <row r="91" spans="1:1" x14ac:dyDescent="0.2">
      <c r="A91" s="1">
        <f>Ohjesivu!$C$2</f>
        <v>0</v>
      </c>
    </row>
    <row r="92" spans="1:1" x14ac:dyDescent="0.2">
      <c r="A92" s="1">
        <f>Ohjesivu!$C$2</f>
        <v>0</v>
      </c>
    </row>
    <row r="93" spans="1:1" x14ac:dyDescent="0.2">
      <c r="A93" s="1">
        <f>Ohjesivu!$C$2</f>
        <v>0</v>
      </c>
    </row>
    <row r="94" spans="1:1" x14ac:dyDescent="0.2">
      <c r="A94" s="1">
        <f>Ohjesivu!$C$2</f>
        <v>0</v>
      </c>
    </row>
    <row r="95" spans="1:1" x14ac:dyDescent="0.2">
      <c r="A95" s="1">
        <f>Ohjesivu!$C$2</f>
        <v>0</v>
      </c>
    </row>
    <row r="96" spans="1:1" x14ac:dyDescent="0.2">
      <c r="A96" s="1">
        <f>Ohjesivu!$C$2</f>
        <v>0</v>
      </c>
    </row>
    <row r="97" spans="1:1" x14ac:dyDescent="0.2">
      <c r="A97" s="1">
        <f>Ohjesivu!$C$2</f>
        <v>0</v>
      </c>
    </row>
    <row r="98" spans="1:1" x14ac:dyDescent="0.2">
      <c r="A98" s="1">
        <f>Ohjesivu!$C$2</f>
        <v>0</v>
      </c>
    </row>
    <row r="99" spans="1:1" x14ac:dyDescent="0.2">
      <c r="A99" s="1">
        <f>Ohjesivu!$C$2</f>
        <v>0</v>
      </c>
    </row>
    <row r="100" spans="1:1" x14ac:dyDescent="0.2">
      <c r="A100" s="1">
        <f>Ohjesivu!$C$2</f>
        <v>0</v>
      </c>
    </row>
  </sheetData>
  <pageMargins left="0.7" right="0.7" top="0.75" bottom="0.75" header="0.3" footer="0.3"/>
  <customProperties>
    <customPr name="EpmWorksheetKeyString_GUID" r:id="rId1"/>
  </customProperties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00"/>
  <sheetViews>
    <sheetView workbookViewId="0">
      <selection activeCell="P43" sqref="P43"/>
    </sheetView>
  </sheetViews>
  <sheetFormatPr defaultColWidth="9.140625" defaultRowHeight="11.25" customHeight="1" x14ac:dyDescent="0.2"/>
  <cols>
    <col min="1" max="1" width="23.28515625" style="2" customWidth="1"/>
    <col min="2" max="2" width="16.85546875" style="2" customWidth="1"/>
    <col min="3" max="4" width="20.5703125" style="2" customWidth="1"/>
    <col min="5" max="5" width="22.7109375" style="2" customWidth="1"/>
    <col min="6" max="6" width="19.28515625" style="2" customWidth="1"/>
    <col min="7" max="7" width="21.28515625" style="2" customWidth="1"/>
    <col min="8" max="8" width="19.28515625" style="2" customWidth="1"/>
    <col min="9" max="9" width="21.28515625" style="2" customWidth="1"/>
    <col min="10" max="11" width="19.7109375" style="2" customWidth="1"/>
    <col min="12" max="16" width="19.42578125" style="2" customWidth="1"/>
    <col min="17" max="17" width="22.7109375" style="4" customWidth="1"/>
    <col min="18" max="18" width="19.5703125" style="9" customWidth="1"/>
    <col min="19" max="19" width="16.85546875" style="10" customWidth="1"/>
    <col min="20" max="20" width="14.140625" style="2" customWidth="1"/>
    <col min="21" max="16384" width="9.140625" style="2"/>
  </cols>
  <sheetData>
    <row r="1" spans="1:19" ht="18.75" x14ac:dyDescent="0.3">
      <c r="A1" s="39" t="s">
        <v>162</v>
      </c>
      <c r="E1" s="40" t="s">
        <v>147</v>
      </c>
      <c r="R1" s="10"/>
      <c r="S1" s="2"/>
    </row>
    <row r="2" spans="1:19" ht="11.25" customHeight="1" x14ac:dyDescent="0.2">
      <c r="E2" s="25"/>
      <c r="F2" s="25"/>
      <c r="G2" s="25"/>
      <c r="H2" s="25"/>
      <c r="R2" s="10"/>
      <c r="S2" s="2"/>
    </row>
    <row r="3" spans="1:19" s="11" customFormat="1" ht="38.25" x14ac:dyDescent="0.2">
      <c r="A3" s="31" t="s">
        <v>13</v>
      </c>
      <c r="B3" s="31" t="s">
        <v>17</v>
      </c>
      <c r="C3" s="31" t="s">
        <v>20</v>
      </c>
      <c r="D3" s="31" t="s">
        <v>23</v>
      </c>
      <c r="E3" s="31" t="s">
        <v>26</v>
      </c>
      <c r="F3" s="11" t="s">
        <v>96</v>
      </c>
      <c r="G3" s="31" t="s">
        <v>32</v>
      </c>
      <c r="H3" s="31" t="s">
        <v>148</v>
      </c>
      <c r="I3" s="31" t="s">
        <v>38</v>
      </c>
      <c r="J3" s="11" t="s">
        <v>42</v>
      </c>
      <c r="K3" s="11" t="s">
        <v>45</v>
      </c>
      <c r="L3" s="31" t="s">
        <v>48</v>
      </c>
      <c r="M3" s="31" t="s">
        <v>51</v>
      </c>
      <c r="N3" s="11" t="s">
        <v>54</v>
      </c>
      <c r="O3" s="31" t="s">
        <v>57</v>
      </c>
      <c r="P3" s="11" t="s">
        <v>60</v>
      </c>
      <c r="Q3" s="34" t="s">
        <v>163</v>
      </c>
      <c r="R3" s="12" t="s">
        <v>91</v>
      </c>
    </row>
    <row r="4" spans="1:19" s="1" customFormat="1" ht="11.25" customHeight="1" x14ac:dyDescent="0.2">
      <c r="A4" s="1" t="s">
        <v>317</v>
      </c>
      <c r="B4" s="1" t="s">
        <v>437</v>
      </c>
      <c r="C4" s="1" t="s">
        <v>438</v>
      </c>
      <c r="D4" s="1" t="s">
        <v>318</v>
      </c>
      <c r="E4" s="1" t="s">
        <v>196</v>
      </c>
      <c r="G4" s="1" t="s">
        <v>320</v>
      </c>
      <c r="H4" s="1" t="s">
        <v>319</v>
      </c>
      <c r="I4" s="1" t="s">
        <v>320</v>
      </c>
      <c r="L4" s="1">
        <v>1</v>
      </c>
      <c r="M4" s="1" t="s">
        <v>249</v>
      </c>
      <c r="N4" s="1" t="s">
        <v>312</v>
      </c>
      <c r="O4" s="1" t="s">
        <v>430</v>
      </c>
      <c r="Q4" s="7">
        <v>320000</v>
      </c>
    </row>
    <row r="5" spans="1:19" s="1" customFormat="1" ht="11.25" customHeight="1" x14ac:dyDescent="0.2">
      <c r="A5" s="1" t="s">
        <v>317</v>
      </c>
      <c r="B5" s="1" t="s">
        <v>439</v>
      </c>
      <c r="C5" s="1" t="s">
        <v>440</v>
      </c>
      <c r="D5" s="1" t="s">
        <v>318</v>
      </c>
      <c r="E5" s="1" t="s">
        <v>196</v>
      </c>
      <c r="G5" s="1" t="s">
        <v>320</v>
      </c>
      <c r="H5" s="1" t="s">
        <v>319</v>
      </c>
      <c r="I5" s="1" t="s">
        <v>320</v>
      </c>
      <c r="L5" s="1">
        <v>1</v>
      </c>
      <c r="M5" s="1" t="s">
        <v>249</v>
      </c>
      <c r="N5" s="1" t="s">
        <v>312</v>
      </c>
      <c r="O5" s="1" t="s">
        <v>430</v>
      </c>
      <c r="Q5" s="7">
        <v>320000</v>
      </c>
    </row>
    <row r="6" spans="1:19" s="1" customFormat="1" ht="11.25" customHeight="1" x14ac:dyDescent="0.2">
      <c r="A6" s="1" t="s">
        <v>317</v>
      </c>
      <c r="B6" s="1" t="s">
        <v>441</v>
      </c>
      <c r="C6" s="1" t="s">
        <v>442</v>
      </c>
      <c r="D6" s="1" t="s">
        <v>318</v>
      </c>
      <c r="E6" s="1" t="s">
        <v>196</v>
      </c>
      <c r="G6" s="1" t="s">
        <v>320</v>
      </c>
      <c r="H6" s="1" t="s">
        <v>319</v>
      </c>
      <c r="I6" s="1" t="s">
        <v>320</v>
      </c>
      <c r="L6" s="1">
        <v>1</v>
      </c>
      <c r="M6" s="1" t="s">
        <v>249</v>
      </c>
      <c r="N6" s="1" t="s">
        <v>312</v>
      </c>
      <c r="O6" s="1" t="s">
        <v>430</v>
      </c>
      <c r="Q6" s="7">
        <v>270000</v>
      </c>
    </row>
    <row r="7" spans="1:19" s="1" customFormat="1" ht="11.25" customHeight="1" x14ac:dyDescent="0.2">
      <c r="A7" s="1" t="s">
        <v>317</v>
      </c>
      <c r="B7" s="1" t="s">
        <v>443</v>
      </c>
      <c r="C7" s="1" t="s">
        <v>444</v>
      </c>
      <c r="D7" s="1" t="s">
        <v>318</v>
      </c>
      <c r="E7" s="1" t="s">
        <v>196</v>
      </c>
      <c r="G7" s="1" t="s">
        <v>320</v>
      </c>
      <c r="H7" s="1" t="s">
        <v>319</v>
      </c>
      <c r="I7" s="1" t="s">
        <v>320</v>
      </c>
      <c r="L7" s="1">
        <v>1</v>
      </c>
      <c r="M7" s="1" t="s">
        <v>249</v>
      </c>
      <c r="N7" s="1" t="s">
        <v>312</v>
      </c>
      <c r="O7" s="1" t="s">
        <v>430</v>
      </c>
      <c r="Q7" s="7">
        <v>720000</v>
      </c>
    </row>
    <row r="8" spans="1:19" s="1" customFormat="1" ht="11.25" customHeight="1" x14ac:dyDescent="0.2">
      <c r="A8" s="1" t="s">
        <v>317</v>
      </c>
      <c r="B8" s="1" t="s">
        <v>445</v>
      </c>
      <c r="C8" s="1" t="s">
        <v>446</v>
      </c>
      <c r="D8" s="1" t="s">
        <v>318</v>
      </c>
      <c r="E8" s="1" t="s">
        <v>196</v>
      </c>
      <c r="G8" s="1" t="s">
        <v>320</v>
      </c>
      <c r="H8" s="1" t="s">
        <v>319</v>
      </c>
      <c r="I8" s="1" t="s">
        <v>320</v>
      </c>
      <c r="L8" s="1">
        <v>1</v>
      </c>
      <c r="M8" s="1" t="s">
        <v>249</v>
      </c>
      <c r="N8" s="1" t="s">
        <v>312</v>
      </c>
      <c r="O8" s="1" t="s">
        <v>430</v>
      </c>
      <c r="Q8" s="7">
        <v>220000</v>
      </c>
    </row>
    <row r="9" spans="1:19" s="1" customFormat="1" ht="11.25" customHeight="1" x14ac:dyDescent="0.2">
      <c r="A9" s="1" t="s">
        <v>317</v>
      </c>
      <c r="B9" s="1" t="s">
        <v>447</v>
      </c>
      <c r="C9" s="1" t="s">
        <v>448</v>
      </c>
      <c r="D9" s="1" t="s">
        <v>318</v>
      </c>
      <c r="E9" s="1" t="s">
        <v>429</v>
      </c>
      <c r="G9" s="1" t="s">
        <v>320</v>
      </c>
      <c r="H9" s="1" t="s">
        <v>319</v>
      </c>
      <c r="I9" s="1" t="s">
        <v>320</v>
      </c>
      <c r="L9" s="1">
        <v>1</v>
      </c>
      <c r="M9" s="1" t="s">
        <v>249</v>
      </c>
      <c r="N9" s="1" t="s">
        <v>312</v>
      </c>
      <c r="O9" s="1" t="s">
        <v>430</v>
      </c>
      <c r="Q9" s="7">
        <v>60000</v>
      </c>
    </row>
    <row r="10" spans="1:19" s="1" customFormat="1" ht="11.25" customHeight="1" x14ac:dyDescent="0.2">
      <c r="A10" s="1" t="s">
        <v>317</v>
      </c>
      <c r="B10" s="1" t="s">
        <v>567</v>
      </c>
      <c r="C10" s="1" t="s">
        <v>568</v>
      </c>
      <c r="D10" s="1" t="s">
        <v>318</v>
      </c>
      <c r="E10" s="1" t="s">
        <v>196</v>
      </c>
      <c r="G10" s="1" t="s">
        <v>320</v>
      </c>
      <c r="H10" s="1" t="s">
        <v>319</v>
      </c>
      <c r="I10" s="1" t="s">
        <v>320</v>
      </c>
      <c r="L10" s="1">
        <v>1</v>
      </c>
      <c r="M10" s="1" t="s">
        <v>249</v>
      </c>
      <c r="N10" s="1" t="s">
        <v>312</v>
      </c>
      <c r="O10" s="1" t="s">
        <v>430</v>
      </c>
      <c r="Q10" s="7">
        <v>20000</v>
      </c>
    </row>
    <row r="11" spans="1:19" s="1" customFormat="1" ht="11.25" customHeight="1" x14ac:dyDescent="0.2">
      <c r="A11" s="1" t="s">
        <v>317</v>
      </c>
      <c r="B11" s="1" t="s">
        <v>569</v>
      </c>
      <c r="C11" s="1" t="s">
        <v>570</v>
      </c>
      <c r="D11" s="1" t="s">
        <v>318</v>
      </c>
      <c r="E11" s="1" t="s">
        <v>196</v>
      </c>
      <c r="G11" s="1" t="s">
        <v>320</v>
      </c>
      <c r="H11" s="1" t="s">
        <v>319</v>
      </c>
      <c r="I11" s="1" t="s">
        <v>320</v>
      </c>
      <c r="L11" s="1">
        <v>1</v>
      </c>
      <c r="M11" s="1" t="s">
        <v>249</v>
      </c>
      <c r="N11" s="1" t="s">
        <v>312</v>
      </c>
      <c r="O11" s="1" t="s">
        <v>430</v>
      </c>
      <c r="Q11" s="7">
        <v>20000</v>
      </c>
    </row>
    <row r="12" spans="1:19" s="1" customFormat="1" ht="11.25" customHeight="1" x14ac:dyDescent="0.2">
      <c r="A12" s="1" t="s">
        <v>317</v>
      </c>
      <c r="B12" s="1" t="s">
        <v>571</v>
      </c>
      <c r="C12" s="1" t="s">
        <v>572</v>
      </c>
      <c r="D12" s="1" t="s">
        <v>318</v>
      </c>
      <c r="E12" s="1" t="s">
        <v>196</v>
      </c>
      <c r="G12" s="1" t="s">
        <v>320</v>
      </c>
      <c r="H12" s="1" t="s">
        <v>319</v>
      </c>
      <c r="I12" s="1" t="s">
        <v>320</v>
      </c>
      <c r="L12" s="1">
        <v>1</v>
      </c>
      <c r="M12" s="1" t="s">
        <v>249</v>
      </c>
      <c r="N12" s="1" t="s">
        <v>312</v>
      </c>
      <c r="O12" s="1" t="s">
        <v>430</v>
      </c>
      <c r="Q12" s="7">
        <v>20000</v>
      </c>
    </row>
    <row r="13" spans="1:19" s="1" customFormat="1" ht="11.25" customHeight="1" x14ac:dyDescent="0.2">
      <c r="A13" s="1" t="s">
        <v>317</v>
      </c>
      <c r="B13" s="1" t="s">
        <v>573</v>
      </c>
      <c r="C13" s="1" t="s">
        <v>574</v>
      </c>
      <c r="D13" s="1" t="s">
        <v>318</v>
      </c>
      <c r="E13" s="1" t="s">
        <v>196</v>
      </c>
      <c r="G13" s="1" t="s">
        <v>320</v>
      </c>
      <c r="H13" s="1" t="s">
        <v>319</v>
      </c>
      <c r="I13" s="1" t="s">
        <v>320</v>
      </c>
      <c r="L13" s="1">
        <v>1</v>
      </c>
      <c r="M13" s="1" t="s">
        <v>249</v>
      </c>
      <c r="N13" s="1" t="s">
        <v>312</v>
      </c>
      <c r="O13" s="1" t="s">
        <v>430</v>
      </c>
      <c r="Q13" s="7">
        <v>20000</v>
      </c>
    </row>
    <row r="14" spans="1:19" s="1" customFormat="1" ht="11.25" customHeight="1" x14ac:dyDescent="0.2">
      <c r="A14" s="1" t="s">
        <v>317</v>
      </c>
      <c r="B14" s="1" t="s">
        <v>575</v>
      </c>
      <c r="C14" s="1" t="s">
        <v>576</v>
      </c>
      <c r="D14" s="1" t="s">
        <v>318</v>
      </c>
      <c r="E14" s="1" t="s">
        <v>196</v>
      </c>
      <c r="G14" s="1" t="s">
        <v>320</v>
      </c>
      <c r="H14" s="1" t="s">
        <v>319</v>
      </c>
      <c r="I14" s="1" t="s">
        <v>320</v>
      </c>
      <c r="L14" s="1">
        <v>1</v>
      </c>
      <c r="M14" s="1" t="s">
        <v>249</v>
      </c>
      <c r="N14" s="1" t="s">
        <v>312</v>
      </c>
      <c r="O14" s="1" t="s">
        <v>430</v>
      </c>
      <c r="Q14" s="7">
        <v>20000</v>
      </c>
    </row>
    <row r="15" spans="1:19" s="1" customFormat="1" ht="11.25" customHeight="1" x14ac:dyDescent="0.2">
      <c r="A15" s="1" t="s">
        <v>317</v>
      </c>
      <c r="B15" s="1" t="s">
        <v>577</v>
      </c>
      <c r="C15" s="1" t="s">
        <v>578</v>
      </c>
      <c r="D15" s="1" t="s">
        <v>318</v>
      </c>
      <c r="E15" s="1" t="s">
        <v>196</v>
      </c>
      <c r="G15" s="1" t="s">
        <v>320</v>
      </c>
      <c r="H15" s="1" t="s">
        <v>319</v>
      </c>
      <c r="I15" s="1" t="s">
        <v>320</v>
      </c>
      <c r="L15" s="1">
        <v>1</v>
      </c>
      <c r="M15" s="1" t="s">
        <v>249</v>
      </c>
      <c r="N15" s="1" t="s">
        <v>312</v>
      </c>
      <c r="O15" s="1" t="s">
        <v>430</v>
      </c>
      <c r="Q15" s="7">
        <v>50000</v>
      </c>
    </row>
    <row r="16" spans="1:19" s="1" customFormat="1" ht="11.25" customHeight="1" x14ac:dyDescent="0.2">
      <c r="A16" s="1" t="s">
        <v>317</v>
      </c>
      <c r="B16" s="1" t="s">
        <v>521</v>
      </c>
      <c r="C16" s="1" t="s">
        <v>522</v>
      </c>
      <c r="D16" s="1" t="s">
        <v>318</v>
      </c>
      <c r="E16" s="1" t="s">
        <v>427</v>
      </c>
      <c r="G16" s="1" t="s">
        <v>320</v>
      </c>
      <c r="H16" s="1" t="s">
        <v>320</v>
      </c>
      <c r="I16" s="1" t="s">
        <v>320</v>
      </c>
      <c r="L16" s="1">
        <v>1</v>
      </c>
      <c r="M16" s="1" t="s">
        <v>249</v>
      </c>
      <c r="N16" s="1" t="s">
        <v>315</v>
      </c>
      <c r="O16" s="1" t="s">
        <v>430</v>
      </c>
      <c r="Q16" s="7">
        <v>100000</v>
      </c>
    </row>
    <row r="17" spans="1:19" s="1" customFormat="1" ht="11.25" customHeight="1" x14ac:dyDescent="0.2">
      <c r="A17" s="1" t="s">
        <v>317</v>
      </c>
      <c r="B17" s="1" t="s">
        <v>449</v>
      </c>
      <c r="C17" s="1" t="s">
        <v>450</v>
      </c>
      <c r="D17" s="1" t="s">
        <v>318</v>
      </c>
      <c r="E17" s="1" t="s">
        <v>427</v>
      </c>
      <c r="G17" s="1" t="s">
        <v>320</v>
      </c>
      <c r="H17" s="1" t="s">
        <v>320</v>
      </c>
      <c r="I17" s="1" t="s">
        <v>320</v>
      </c>
      <c r="L17" s="1">
        <v>1</v>
      </c>
      <c r="M17" s="1" t="s">
        <v>249</v>
      </c>
      <c r="N17" s="1" t="s">
        <v>312</v>
      </c>
      <c r="O17" s="1" t="s">
        <v>430</v>
      </c>
      <c r="Q17" s="7">
        <v>71000</v>
      </c>
    </row>
    <row r="18" spans="1:19" s="1" customFormat="1" ht="11.25" customHeight="1" x14ac:dyDescent="0.2">
      <c r="A18" s="1" t="s">
        <v>317</v>
      </c>
      <c r="B18" s="1" t="s">
        <v>451</v>
      </c>
      <c r="C18" s="1" t="s">
        <v>452</v>
      </c>
      <c r="D18" s="1" t="s">
        <v>318</v>
      </c>
      <c r="E18" s="1" t="s">
        <v>429</v>
      </c>
      <c r="G18" s="1" t="s">
        <v>320</v>
      </c>
      <c r="H18" s="1" t="s">
        <v>320</v>
      </c>
      <c r="I18" s="1" t="s">
        <v>320</v>
      </c>
      <c r="L18" s="1">
        <v>1</v>
      </c>
      <c r="M18" s="1" t="s">
        <v>249</v>
      </c>
      <c r="N18" s="1" t="s">
        <v>312</v>
      </c>
      <c r="O18" s="1" t="s">
        <v>430</v>
      </c>
      <c r="Q18" s="7">
        <v>50000</v>
      </c>
    </row>
    <row r="19" spans="1:19" s="1" customFormat="1" ht="11.25" customHeight="1" x14ac:dyDescent="0.2">
      <c r="A19" s="1" t="s">
        <v>317</v>
      </c>
      <c r="B19" s="1" t="s">
        <v>579</v>
      </c>
      <c r="C19" s="1" t="s">
        <v>580</v>
      </c>
      <c r="D19" s="1" t="s">
        <v>318</v>
      </c>
      <c r="E19" s="1" t="s">
        <v>429</v>
      </c>
      <c r="G19" s="1" t="s">
        <v>320</v>
      </c>
      <c r="H19" s="1" t="s">
        <v>320</v>
      </c>
      <c r="I19" s="1" t="s">
        <v>320</v>
      </c>
      <c r="L19" s="1">
        <v>1</v>
      </c>
      <c r="M19" s="1" t="s">
        <v>249</v>
      </c>
      <c r="N19" s="1" t="s">
        <v>313</v>
      </c>
      <c r="O19" s="1" t="s">
        <v>430</v>
      </c>
      <c r="Q19" s="7">
        <v>16650</v>
      </c>
    </row>
    <row r="20" spans="1:19" s="1" customFormat="1" ht="11.25" customHeight="1" x14ac:dyDescent="0.2">
      <c r="A20" s="1" t="s">
        <v>317</v>
      </c>
      <c r="B20" s="1" t="s">
        <v>581</v>
      </c>
      <c r="C20" s="1" t="s">
        <v>582</v>
      </c>
      <c r="D20" s="1" t="s">
        <v>318</v>
      </c>
      <c r="E20" s="1" t="s">
        <v>429</v>
      </c>
      <c r="G20" s="1" t="s">
        <v>320</v>
      </c>
      <c r="H20" s="1" t="s">
        <v>320</v>
      </c>
      <c r="I20" s="1" t="s">
        <v>320</v>
      </c>
      <c r="L20" s="1">
        <v>1</v>
      </c>
      <c r="M20" s="1" t="s">
        <v>249</v>
      </c>
      <c r="N20" s="1" t="s">
        <v>313</v>
      </c>
      <c r="O20" s="1" t="s">
        <v>430</v>
      </c>
      <c r="Q20" s="7">
        <v>16650</v>
      </c>
    </row>
    <row r="21" spans="1:19" s="1" customFormat="1" ht="11.25" customHeight="1" x14ac:dyDescent="0.2">
      <c r="A21" s="1" t="s">
        <v>317</v>
      </c>
      <c r="B21" s="1" t="s">
        <v>453</v>
      </c>
      <c r="C21" s="1" t="s">
        <v>454</v>
      </c>
      <c r="D21" s="1" t="s">
        <v>318</v>
      </c>
      <c r="E21" s="1" t="s">
        <v>196</v>
      </c>
      <c r="G21" s="1" t="s">
        <v>320</v>
      </c>
      <c r="H21" s="1" t="s">
        <v>319</v>
      </c>
      <c r="I21" s="1" t="s">
        <v>320</v>
      </c>
      <c r="L21" s="1">
        <v>1</v>
      </c>
      <c r="M21" s="1" t="s">
        <v>249</v>
      </c>
      <c r="N21" s="1" t="s">
        <v>312</v>
      </c>
      <c r="O21" s="1" t="s">
        <v>430</v>
      </c>
      <c r="Q21" s="7">
        <v>290000</v>
      </c>
    </row>
    <row r="22" spans="1:19" s="1" customFormat="1" ht="11.25" customHeight="1" x14ac:dyDescent="0.2">
      <c r="A22" s="1" t="s">
        <v>317</v>
      </c>
      <c r="B22" s="1" t="s">
        <v>455</v>
      </c>
      <c r="C22" s="1" t="s">
        <v>456</v>
      </c>
      <c r="D22" s="1" t="s">
        <v>318</v>
      </c>
      <c r="E22" s="1" t="s">
        <v>196</v>
      </c>
      <c r="G22" s="1" t="s">
        <v>320</v>
      </c>
      <c r="H22" s="1" t="s">
        <v>319</v>
      </c>
      <c r="I22" s="1" t="s">
        <v>320</v>
      </c>
      <c r="L22" s="1">
        <v>1</v>
      </c>
      <c r="M22" s="1" t="s">
        <v>249</v>
      </c>
      <c r="N22" s="1" t="s">
        <v>312</v>
      </c>
      <c r="O22" s="1" t="s">
        <v>430</v>
      </c>
      <c r="Q22" s="7">
        <v>290000</v>
      </c>
    </row>
    <row r="23" spans="1:19" s="1" customFormat="1" ht="11.25" customHeight="1" x14ac:dyDescent="0.2">
      <c r="A23" s="1" t="s">
        <v>317</v>
      </c>
      <c r="B23" s="1" t="s">
        <v>457</v>
      </c>
      <c r="C23" s="1" t="s">
        <v>458</v>
      </c>
      <c r="D23" s="1" t="s">
        <v>318</v>
      </c>
      <c r="E23" s="1" t="s">
        <v>196</v>
      </c>
      <c r="G23" s="1" t="s">
        <v>320</v>
      </c>
      <c r="H23" s="1" t="s">
        <v>319</v>
      </c>
      <c r="I23" s="1" t="s">
        <v>320</v>
      </c>
      <c r="L23" s="1">
        <v>1</v>
      </c>
      <c r="M23" s="1" t="s">
        <v>249</v>
      </c>
      <c r="N23" s="1" t="s">
        <v>312</v>
      </c>
      <c r="O23" s="1" t="s">
        <v>430</v>
      </c>
      <c r="Q23" s="7">
        <v>290000</v>
      </c>
    </row>
    <row r="24" spans="1:19" s="1" customFormat="1" ht="11.25" customHeight="1" x14ac:dyDescent="0.2">
      <c r="A24" s="1" t="s">
        <v>317</v>
      </c>
      <c r="B24" s="1" t="s">
        <v>459</v>
      </c>
      <c r="C24" s="1" t="s">
        <v>460</v>
      </c>
      <c r="D24" s="1" t="s">
        <v>318</v>
      </c>
      <c r="E24" s="1" t="s">
        <v>196</v>
      </c>
      <c r="G24" s="1" t="s">
        <v>320</v>
      </c>
      <c r="H24" s="1" t="s">
        <v>319</v>
      </c>
      <c r="I24" s="1" t="s">
        <v>320</v>
      </c>
      <c r="L24" s="1">
        <v>1</v>
      </c>
      <c r="M24" s="1" t="s">
        <v>249</v>
      </c>
      <c r="N24" s="1" t="s">
        <v>312</v>
      </c>
      <c r="O24" s="1" t="s">
        <v>430</v>
      </c>
      <c r="Q24" s="7">
        <v>290000</v>
      </c>
    </row>
    <row r="25" spans="1:19" s="1" customFormat="1" ht="11.25" customHeight="1" x14ac:dyDescent="0.2">
      <c r="A25" s="1" t="s">
        <v>317</v>
      </c>
      <c r="B25" s="1" t="s">
        <v>461</v>
      </c>
      <c r="C25" s="1" t="s">
        <v>462</v>
      </c>
      <c r="D25" s="1" t="s">
        <v>318</v>
      </c>
      <c r="E25" s="1" t="s">
        <v>196</v>
      </c>
      <c r="G25" s="1" t="s">
        <v>320</v>
      </c>
      <c r="H25" s="1" t="s">
        <v>319</v>
      </c>
      <c r="I25" s="1" t="s">
        <v>320</v>
      </c>
      <c r="L25" s="1">
        <v>1</v>
      </c>
      <c r="M25" s="1" t="s">
        <v>249</v>
      </c>
      <c r="N25" s="1" t="s">
        <v>312</v>
      </c>
      <c r="O25" s="1" t="s">
        <v>430</v>
      </c>
      <c r="Q25" s="7">
        <v>50000</v>
      </c>
    </row>
    <row r="26" spans="1:19" s="1" customFormat="1" ht="11.25" customHeight="1" x14ac:dyDescent="0.2">
      <c r="A26" s="1" t="s">
        <v>317</v>
      </c>
      <c r="B26" s="1" t="s">
        <v>463</v>
      </c>
      <c r="C26" s="1" t="s">
        <v>464</v>
      </c>
      <c r="D26" s="1" t="s">
        <v>318</v>
      </c>
      <c r="E26" s="1" t="s">
        <v>196</v>
      </c>
      <c r="G26" s="1" t="s">
        <v>320</v>
      </c>
      <c r="H26" s="1" t="s">
        <v>319</v>
      </c>
      <c r="I26" s="1" t="s">
        <v>320</v>
      </c>
      <c r="L26" s="1">
        <v>1</v>
      </c>
      <c r="M26" s="1" t="s">
        <v>249</v>
      </c>
      <c r="N26" s="1" t="s">
        <v>312</v>
      </c>
      <c r="O26" s="1" t="s">
        <v>430</v>
      </c>
      <c r="Q26" s="7">
        <v>50000</v>
      </c>
    </row>
    <row r="27" spans="1:19" s="1" customFormat="1" ht="11.25" customHeight="1" x14ac:dyDescent="0.2">
      <c r="A27" s="1" t="s">
        <v>317</v>
      </c>
      <c r="B27" s="1" t="s">
        <v>465</v>
      </c>
      <c r="C27" s="1" t="s">
        <v>466</v>
      </c>
      <c r="D27" s="1" t="s">
        <v>318</v>
      </c>
      <c r="E27" s="1" t="s">
        <v>196</v>
      </c>
      <c r="G27" s="1" t="s">
        <v>320</v>
      </c>
      <c r="H27" s="1" t="s">
        <v>319</v>
      </c>
      <c r="I27" s="1" t="s">
        <v>320</v>
      </c>
      <c r="L27" s="1">
        <v>1</v>
      </c>
      <c r="M27" s="1" t="s">
        <v>249</v>
      </c>
      <c r="N27" s="1" t="s">
        <v>312</v>
      </c>
      <c r="O27" s="1" t="s">
        <v>430</v>
      </c>
      <c r="Q27" s="7">
        <v>50000</v>
      </c>
    </row>
    <row r="28" spans="1:19" s="1" customFormat="1" ht="11.25" customHeight="1" x14ac:dyDescent="0.2">
      <c r="A28" s="1" t="s">
        <v>317</v>
      </c>
      <c r="B28" s="1" t="s">
        <v>467</v>
      </c>
      <c r="C28" s="1" t="s">
        <v>468</v>
      </c>
      <c r="D28" s="1" t="s">
        <v>318</v>
      </c>
      <c r="E28" s="1" t="s">
        <v>196</v>
      </c>
      <c r="G28" s="1" t="s">
        <v>320</v>
      </c>
      <c r="H28" s="1" t="s">
        <v>319</v>
      </c>
      <c r="I28" s="1" t="s">
        <v>320</v>
      </c>
      <c r="L28" s="1">
        <v>1</v>
      </c>
      <c r="M28" s="1" t="s">
        <v>249</v>
      </c>
      <c r="N28" s="1" t="s">
        <v>312</v>
      </c>
      <c r="O28" s="1" t="s">
        <v>430</v>
      </c>
      <c r="Q28" s="7">
        <v>50000</v>
      </c>
    </row>
    <row r="29" spans="1:19" s="1" customFormat="1" ht="11.25" customHeight="1" x14ac:dyDescent="0.2">
      <c r="A29" s="1" t="s">
        <v>317</v>
      </c>
      <c r="B29" s="1" t="s">
        <v>583</v>
      </c>
      <c r="C29" s="1" t="s">
        <v>584</v>
      </c>
      <c r="D29" s="1" t="s">
        <v>318</v>
      </c>
      <c r="E29" s="1" t="s">
        <v>196</v>
      </c>
      <c r="G29" s="1" t="s">
        <v>320</v>
      </c>
      <c r="H29" s="1" t="s">
        <v>319</v>
      </c>
      <c r="I29" s="1" t="s">
        <v>320</v>
      </c>
      <c r="L29" s="1">
        <v>1</v>
      </c>
      <c r="M29" s="1" t="s">
        <v>249</v>
      </c>
      <c r="N29" s="1" t="s">
        <v>312</v>
      </c>
      <c r="O29" s="1" t="s">
        <v>430</v>
      </c>
      <c r="Q29" s="7">
        <v>50000</v>
      </c>
      <c r="R29" s="42"/>
      <c r="S29" s="43"/>
    </row>
    <row r="30" spans="1:19" ht="11.25" customHeight="1" x14ac:dyDescent="0.2">
      <c r="A30" s="1" t="s">
        <v>317</v>
      </c>
      <c r="B30" s="1" t="s">
        <v>585</v>
      </c>
      <c r="C30" s="1" t="s">
        <v>586</v>
      </c>
      <c r="D30" s="1" t="s">
        <v>318</v>
      </c>
      <c r="E30" s="1" t="s">
        <v>196</v>
      </c>
      <c r="F30" s="1"/>
      <c r="G30" s="1" t="s">
        <v>320</v>
      </c>
      <c r="H30" s="1" t="s">
        <v>319</v>
      </c>
      <c r="I30" s="1" t="s">
        <v>320</v>
      </c>
      <c r="J30" s="1"/>
      <c r="K30" s="1"/>
      <c r="L30" s="1">
        <v>1</v>
      </c>
      <c r="M30" s="1" t="s">
        <v>249</v>
      </c>
      <c r="N30" s="1" t="s">
        <v>312</v>
      </c>
      <c r="O30" s="1" t="s">
        <v>430</v>
      </c>
      <c r="P30" s="1"/>
      <c r="Q30" s="7">
        <v>50000</v>
      </c>
      <c r="R30" s="42"/>
    </row>
    <row r="31" spans="1:19" ht="11.25" customHeight="1" x14ac:dyDescent="0.2">
      <c r="A31" s="1" t="s">
        <v>317</v>
      </c>
      <c r="B31" s="1" t="s">
        <v>469</v>
      </c>
      <c r="C31" s="1" t="s">
        <v>470</v>
      </c>
      <c r="D31" s="1" t="s">
        <v>318</v>
      </c>
      <c r="E31" s="1" t="s">
        <v>429</v>
      </c>
      <c r="F31" s="1"/>
      <c r="G31" s="1" t="s">
        <v>320</v>
      </c>
      <c r="H31" s="1" t="s">
        <v>320</v>
      </c>
      <c r="I31" s="1" t="s">
        <v>320</v>
      </c>
      <c r="J31" s="1"/>
      <c r="K31" s="1"/>
      <c r="L31" s="1">
        <v>1</v>
      </c>
      <c r="M31" s="1" t="s">
        <v>249</v>
      </c>
      <c r="N31" s="1" t="s">
        <v>312</v>
      </c>
      <c r="O31" s="1" t="s">
        <v>430</v>
      </c>
      <c r="P31" s="1"/>
      <c r="Q31" s="7">
        <v>60000</v>
      </c>
      <c r="R31" s="42"/>
    </row>
    <row r="32" spans="1:19" ht="11.25" customHeight="1" x14ac:dyDescent="0.2">
      <c r="A32" s="1" t="s">
        <v>317</v>
      </c>
      <c r="B32" s="1" t="s">
        <v>523</v>
      </c>
      <c r="C32" s="1" t="s">
        <v>524</v>
      </c>
      <c r="D32" s="1" t="s">
        <v>318</v>
      </c>
      <c r="E32" s="1" t="s">
        <v>427</v>
      </c>
      <c r="F32" s="1"/>
      <c r="G32" s="1" t="s">
        <v>320</v>
      </c>
      <c r="H32" s="1" t="s">
        <v>320</v>
      </c>
      <c r="I32" s="1" t="s">
        <v>320</v>
      </c>
      <c r="J32" s="1"/>
      <c r="K32" s="1"/>
      <c r="L32" s="1">
        <v>1</v>
      </c>
      <c r="M32" s="1" t="s">
        <v>249</v>
      </c>
      <c r="N32" s="1" t="s">
        <v>312</v>
      </c>
      <c r="O32" s="1" t="s">
        <v>430</v>
      </c>
      <c r="P32" s="1"/>
      <c r="Q32" s="7">
        <v>100000</v>
      </c>
      <c r="R32" s="42"/>
    </row>
    <row r="33" spans="1:18" ht="11.25" customHeight="1" x14ac:dyDescent="0.2">
      <c r="A33" s="1" t="s">
        <v>317</v>
      </c>
      <c r="B33" s="1" t="s">
        <v>471</v>
      </c>
      <c r="C33" s="1" t="s">
        <v>472</v>
      </c>
      <c r="D33" s="1" t="s">
        <v>318</v>
      </c>
      <c r="E33" s="1" t="s">
        <v>427</v>
      </c>
      <c r="F33" s="1"/>
      <c r="G33" s="1" t="s">
        <v>320</v>
      </c>
      <c r="H33" s="1" t="s">
        <v>320</v>
      </c>
      <c r="I33" s="1" t="s">
        <v>320</v>
      </c>
      <c r="J33" s="1"/>
      <c r="K33" s="1"/>
      <c r="L33" s="1">
        <v>1</v>
      </c>
      <c r="M33" s="1" t="s">
        <v>249</v>
      </c>
      <c r="N33" s="1" t="s">
        <v>312</v>
      </c>
      <c r="O33" s="1" t="s">
        <v>430</v>
      </c>
      <c r="P33" s="1"/>
      <c r="Q33" s="7">
        <v>111000</v>
      </c>
      <c r="R33" s="42"/>
    </row>
    <row r="34" spans="1:18" ht="11.25" customHeight="1" x14ac:dyDescent="0.2">
      <c r="A34" s="1" t="s">
        <v>317</v>
      </c>
      <c r="B34" s="1" t="s">
        <v>473</v>
      </c>
      <c r="C34" s="1" t="s">
        <v>474</v>
      </c>
      <c r="D34" s="1" t="s">
        <v>318</v>
      </c>
      <c r="E34" s="1" t="s">
        <v>427</v>
      </c>
      <c r="F34" s="1"/>
      <c r="G34" s="1" t="s">
        <v>320</v>
      </c>
      <c r="H34" s="1" t="s">
        <v>320</v>
      </c>
      <c r="I34" s="1" t="s">
        <v>320</v>
      </c>
      <c r="J34" s="1"/>
      <c r="K34" s="1"/>
      <c r="L34" s="1">
        <v>1</v>
      </c>
      <c r="M34" s="1" t="s">
        <v>249</v>
      </c>
      <c r="N34" s="1" t="s">
        <v>312</v>
      </c>
      <c r="O34" s="1" t="s">
        <v>430</v>
      </c>
      <c r="P34" s="1"/>
      <c r="Q34" s="7">
        <v>100000</v>
      </c>
      <c r="R34" s="42"/>
    </row>
    <row r="35" spans="1:18" ht="11.25" customHeight="1" x14ac:dyDescent="0.2">
      <c r="A35" s="1" t="s">
        <v>317</v>
      </c>
      <c r="B35" s="1" t="s">
        <v>475</v>
      </c>
      <c r="C35" s="1" t="s">
        <v>476</v>
      </c>
      <c r="D35" s="1" t="s">
        <v>318</v>
      </c>
      <c r="E35" s="1" t="s">
        <v>427</v>
      </c>
      <c r="F35" s="1"/>
      <c r="G35" s="1" t="s">
        <v>320</v>
      </c>
      <c r="H35" s="1" t="s">
        <v>320</v>
      </c>
      <c r="I35" s="1" t="s">
        <v>320</v>
      </c>
      <c r="J35" s="1"/>
      <c r="K35" s="1"/>
      <c r="L35" s="1">
        <v>10</v>
      </c>
      <c r="M35" s="1" t="s">
        <v>249</v>
      </c>
      <c r="N35" s="1" t="s">
        <v>312</v>
      </c>
      <c r="O35" s="1" t="s">
        <v>430</v>
      </c>
      <c r="P35" s="1"/>
      <c r="Q35" s="7">
        <v>170000</v>
      </c>
      <c r="R35" s="42"/>
    </row>
    <row r="36" spans="1:18" ht="11.25" customHeight="1" x14ac:dyDescent="0.2">
      <c r="A36" s="1" t="s">
        <v>317</v>
      </c>
      <c r="B36" s="1" t="s">
        <v>587</v>
      </c>
      <c r="C36" s="1" t="s">
        <v>588</v>
      </c>
      <c r="D36" s="1" t="s">
        <v>318</v>
      </c>
      <c r="E36" s="1" t="s">
        <v>429</v>
      </c>
      <c r="F36" s="1"/>
      <c r="G36" s="1" t="s">
        <v>320</v>
      </c>
      <c r="H36" s="1" t="s">
        <v>320</v>
      </c>
      <c r="I36" s="1" t="s">
        <v>320</v>
      </c>
      <c r="J36" s="1"/>
      <c r="K36" s="1"/>
      <c r="L36" s="1">
        <v>1</v>
      </c>
      <c r="M36" s="1" t="s">
        <v>249</v>
      </c>
      <c r="N36" s="1" t="s">
        <v>313</v>
      </c>
      <c r="O36" s="1" t="s">
        <v>430</v>
      </c>
      <c r="P36" s="1"/>
      <c r="Q36" s="7">
        <v>16650</v>
      </c>
      <c r="R36" s="42"/>
    </row>
    <row r="37" spans="1:18" ht="11.25" customHeight="1" x14ac:dyDescent="0.2">
      <c r="A37" s="1" t="s">
        <v>317</v>
      </c>
      <c r="B37" s="1" t="s">
        <v>589</v>
      </c>
      <c r="C37" s="1" t="s">
        <v>590</v>
      </c>
      <c r="D37" s="1" t="s">
        <v>318</v>
      </c>
      <c r="E37" s="1" t="s">
        <v>429</v>
      </c>
      <c r="F37" s="1"/>
      <c r="G37" s="1" t="s">
        <v>320</v>
      </c>
      <c r="H37" s="1" t="s">
        <v>320</v>
      </c>
      <c r="I37" s="1" t="s">
        <v>320</v>
      </c>
      <c r="J37" s="1"/>
      <c r="K37" s="1"/>
      <c r="L37" s="1">
        <v>1</v>
      </c>
      <c r="M37" s="1" t="s">
        <v>249</v>
      </c>
      <c r="N37" s="1" t="s">
        <v>313</v>
      </c>
      <c r="O37" s="1" t="s">
        <v>430</v>
      </c>
      <c r="P37" s="1"/>
      <c r="Q37" s="7">
        <v>16650</v>
      </c>
      <c r="R37" s="42"/>
    </row>
    <row r="38" spans="1:18" ht="11.25" customHeight="1" x14ac:dyDescent="0.2">
      <c r="A38" s="1" t="s">
        <v>317</v>
      </c>
      <c r="B38" s="1" t="s">
        <v>435</v>
      </c>
      <c r="C38" s="1" t="s">
        <v>436</v>
      </c>
      <c r="D38" s="1" t="s">
        <v>318</v>
      </c>
      <c r="E38" s="1" t="s">
        <v>427</v>
      </c>
      <c r="F38" s="1"/>
      <c r="G38" s="1" t="s">
        <v>320</v>
      </c>
      <c r="H38" s="1" t="s">
        <v>320</v>
      </c>
      <c r="I38" s="1" t="s">
        <v>320</v>
      </c>
      <c r="J38" s="1"/>
      <c r="K38" s="1"/>
      <c r="L38" s="1">
        <v>1</v>
      </c>
      <c r="M38" s="1" t="s">
        <v>249</v>
      </c>
      <c r="N38" s="1" t="s">
        <v>312</v>
      </c>
      <c r="O38" s="1" t="s">
        <v>430</v>
      </c>
      <c r="P38" s="1"/>
      <c r="Q38" s="7">
        <v>30000</v>
      </c>
      <c r="R38" s="42"/>
    </row>
    <row r="39" spans="1:18" ht="11.25" customHeight="1" x14ac:dyDescent="0.2">
      <c r="A39" s="1">
        <f>Ohjesivu!$C$2</f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7"/>
      <c r="R39" s="42"/>
    </row>
    <row r="40" spans="1:18" ht="11.25" customHeight="1" x14ac:dyDescent="0.2">
      <c r="A40" s="1">
        <f>Ohjesivu!$C$2</f>
        <v>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7"/>
      <c r="R40" s="42"/>
    </row>
    <row r="41" spans="1:18" ht="11.25" customHeight="1" x14ac:dyDescent="0.2">
      <c r="A41" s="1">
        <f>Ohjesivu!$C$2</f>
        <v>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7"/>
      <c r="R41" s="42"/>
    </row>
    <row r="42" spans="1:18" ht="11.25" customHeight="1" x14ac:dyDescent="0.2">
      <c r="A42" s="1">
        <f>Ohjesivu!$C$2</f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7"/>
      <c r="R42" s="42"/>
    </row>
    <row r="43" spans="1:18" ht="11.25" customHeight="1" x14ac:dyDescent="0.2">
      <c r="A43" s="1">
        <f>Ohjesivu!$C$2</f>
        <v>0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7"/>
      <c r="R43" s="42"/>
    </row>
    <row r="44" spans="1:18" ht="11.25" customHeight="1" x14ac:dyDescent="0.2">
      <c r="A44" s="1">
        <f>Ohjesivu!$C$2</f>
        <v>0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7"/>
      <c r="R44" s="42"/>
    </row>
    <row r="45" spans="1:18" ht="11.25" customHeight="1" x14ac:dyDescent="0.2">
      <c r="A45" s="1">
        <f>Ohjesivu!$C$2</f>
        <v>0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7"/>
      <c r="R45" s="42"/>
    </row>
    <row r="46" spans="1:18" ht="11.25" customHeight="1" x14ac:dyDescent="0.2">
      <c r="A46" s="1">
        <f>Ohjesivu!$C$2</f>
        <v>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7"/>
      <c r="R46" s="42"/>
    </row>
    <row r="47" spans="1:18" ht="11.25" customHeight="1" x14ac:dyDescent="0.2">
      <c r="A47" s="1">
        <f>Ohjesivu!$C$2</f>
        <v>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7"/>
      <c r="R47" s="42"/>
    </row>
    <row r="48" spans="1:18" ht="11.25" customHeight="1" x14ac:dyDescent="0.2">
      <c r="A48" s="1">
        <f>Ohjesivu!$C$2</f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7"/>
      <c r="R48" s="42"/>
    </row>
    <row r="49" spans="1:18" ht="11.25" customHeight="1" x14ac:dyDescent="0.2">
      <c r="A49" s="1">
        <f>Ohjesivu!$C$2</f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7"/>
      <c r="R49" s="42"/>
    </row>
    <row r="50" spans="1:18" ht="11.25" customHeight="1" x14ac:dyDescent="0.2">
      <c r="A50" s="1">
        <f>Ohjesivu!$C$2</f>
        <v>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7"/>
      <c r="R50" s="42"/>
    </row>
    <row r="51" spans="1:18" ht="11.25" customHeight="1" x14ac:dyDescent="0.2">
      <c r="A51" s="1">
        <f>Ohjesivu!$C$2</f>
        <v>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42"/>
    </row>
    <row r="52" spans="1:18" ht="11.25" customHeight="1" x14ac:dyDescent="0.2">
      <c r="A52" s="1">
        <f>Ohjesivu!$C$2</f>
        <v>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7"/>
      <c r="R52" s="42"/>
    </row>
    <row r="53" spans="1:18" ht="11.25" customHeight="1" x14ac:dyDescent="0.2">
      <c r="A53" s="1">
        <f>Ohjesivu!$C$2</f>
        <v>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7"/>
      <c r="R53" s="42"/>
    </row>
    <row r="54" spans="1:18" ht="11.25" customHeight="1" x14ac:dyDescent="0.2">
      <c r="A54" s="1">
        <f>Ohjesivu!$C$2</f>
        <v>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7"/>
      <c r="R54" s="42"/>
    </row>
    <row r="55" spans="1:18" ht="11.25" customHeight="1" x14ac:dyDescent="0.2">
      <c r="A55" s="1">
        <f>Ohjesivu!$C$2</f>
        <v>0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7"/>
      <c r="R55" s="42"/>
    </row>
    <row r="56" spans="1:18" ht="11.25" customHeight="1" x14ac:dyDescent="0.2">
      <c r="A56" s="1">
        <f>Ohjesivu!$C$2</f>
        <v>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7"/>
      <c r="R56" s="42"/>
    </row>
    <row r="57" spans="1:18" ht="11.25" customHeight="1" x14ac:dyDescent="0.2">
      <c r="A57" s="1">
        <f>Ohjesivu!$C$2</f>
        <v>0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7"/>
      <c r="R57" s="42"/>
    </row>
    <row r="58" spans="1:18" ht="11.25" customHeight="1" x14ac:dyDescent="0.2">
      <c r="A58" s="1">
        <f>Ohjesivu!$C$2</f>
        <v>0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7"/>
      <c r="R58" s="42"/>
    </row>
    <row r="59" spans="1:18" ht="11.25" customHeight="1" x14ac:dyDescent="0.2">
      <c r="A59" s="1">
        <f>Ohjesivu!$C$2</f>
        <v>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7"/>
      <c r="R59" s="42"/>
    </row>
    <row r="60" spans="1:18" ht="11.25" customHeight="1" x14ac:dyDescent="0.2">
      <c r="A60" s="1">
        <f>Ohjesivu!$C$2</f>
        <v>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7"/>
      <c r="R60" s="42"/>
    </row>
    <row r="61" spans="1:18" ht="11.25" customHeight="1" x14ac:dyDescent="0.2">
      <c r="A61" s="1">
        <f>Ohjesivu!$C$2</f>
        <v>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7"/>
      <c r="R61" s="42"/>
    </row>
    <row r="62" spans="1:18" ht="11.25" customHeight="1" x14ac:dyDescent="0.2">
      <c r="A62" s="1">
        <f>Ohjesivu!$C$2</f>
        <v>0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7"/>
      <c r="R62" s="42"/>
    </row>
    <row r="63" spans="1:18" ht="11.25" customHeight="1" x14ac:dyDescent="0.2">
      <c r="A63" s="1">
        <f>Ohjesivu!$C$2</f>
        <v>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7"/>
      <c r="R63" s="42"/>
    </row>
    <row r="64" spans="1:18" ht="11.25" customHeight="1" x14ac:dyDescent="0.2">
      <c r="A64" s="1">
        <f>Ohjesivu!$C$2</f>
        <v>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7"/>
      <c r="R64" s="42"/>
    </row>
    <row r="65" spans="1:18" ht="11.25" customHeight="1" x14ac:dyDescent="0.2">
      <c r="A65" s="1">
        <f>Ohjesivu!$C$2</f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7"/>
      <c r="R65" s="42"/>
    </row>
    <row r="66" spans="1:18" ht="11.25" customHeight="1" x14ac:dyDescent="0.2">
      <c r="A66" s="1">
        <f>Ohjesivu!$C$2</f>
        <v>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7"/>
      <c r="R66" s="42"/>
    </row>
    <row r="67" spans="1:18" ht="11.25" customHeight="1" x14ac:dyDescent="0.2">
      <c r="A67" s="1">
        <f>Ohjesivu!$C$2</f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7"/>
      <c r="R67" s="42"/>
    </row>
    <row r="68" spans="1:18" ht="11.25" customHeight="1" x14ac:dyDescent="0.2">
      <c r="A68" s="1">
        <f>Ohjesivu!$C$2</f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7"/>
      <c r="R68" s="42"/>
    </row>
    <row r="69" spans="1:18" ht="11.25" customHeight="1" x14ac:dyDescent="0.2">
      <c r="A69" s="1">
        <f>Ohjesivu!$C$2</f>
        <v>0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7"/>
      <c r="R69" s="42"/>
    </row>
    <row r="70" spans="1:18" ht="11.25" customHeight="1" x14ac:dyDescent="0.2">
      <c r="A70" s="1">
        <f>Ohjesivu!$C$2</f>
        <v>0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7"/>
      <c r="R70" s="42"/>
    </row>
    <row r="71" spans="1:18" ht="11.25" customHeight="1" x14ac:dyDescent="0.2">
      <c r="A71" s="1">
        <f>Ohjesivu!$C$2</f>
        <v>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7"/>
      <c r="R71" s="42"/>
    </row>
    <row r="72" spans="1:18" ht="11.25" customHeight="1" x14ac:dyDescent="0.2">
      <c r="A72" s="1">
        <f>Ohjesivu!$C$2</f>
        <v>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7"/>
      <c r="R72" s="42"/>
    </row>
    <row r="73" spans="1:18" ht="11.25" customHeight="1" x14ac:dyDescent="0.2">
      <c r="A73" s="1">
        <f>Ohjesivu!$C$2</f>
        <v>0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7"/>
      <c r="R73" s="42"/>
    </row>
    <row r="74" spans="1:18" ht="11.25" customHeight="1" x14ac:dyDescent="0.2">
      <c r="A74" s="1">
        <f>Ohjesivu!$C$2</f>
        <v>0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7"/>
      <c r="R74" s="42"/>
    </row>
    <row r="75" spans="1:18" ht="11.25" customHeight="1" x14ac:dyDescent="0.2">
      <c r="A75" s="1">
        <f>Ohjesivu!$C$2</f>
        <v>0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7"/>
      <c r="R75" s="42"/>
    </row>
    <row r="76" spans="1:18" ht="11.25" customHeight="1" x14ac:dyDescent="0.2">
      <c r="A76" s="1">
        <f>Ohjesivu!$C$2</f>
        <v>0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7"/>
      <c r="R76" s="42"/>
    </row>
    <row r="77" spans="1:18" ht="11.25" customHeight="1" x14ac:dyDescent="0.2">
      <c r="A77" s="1">
        <f>Ohjesivu!$C$2</f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7"/>
      <c r="R77" s="42"/>
    </row>
    <row r="78" spans="1:18" ht="11.25" customHeight="1" x14ac:dyDescent="0.2">
      <c r="A78" s="1">
        <f>Ohjesivu!$C$2</f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7"/>
      <c r="R78" s="42"/>
    </row>
    <row r="79" spans="1:18" ht="11.25" customHeight="1" x14ac:dyDescent="0.2">
      <c r="A79" s="1">
        <f>Ohjesivu!$C$2</f>
        <v>0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7"/>
      <c r="R79" s="42"/>
    </row>
    <row r="80" spans="1:18" ht="11.25" customHeight="1" x14ac:dyDescent="0.2">
      <c r="A80" s="1">
        <f>Ohjesivu!$C$2</f>
        <v>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7"/>
      <c r="R80" s="42"/>
    </row>
    <row r="81" spans="1:18" ht="11.25" customHeight="1" x14ac:dyDescent="0.2">
      <c r="A81" s="1">
        <f>Ohjesivu!$C$2</f>
        <v>0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7"/>
      <c r="R81" s="42"/>
    </row>
    <row r="82" spans="1:18" ht="11.25" customHeight="1" x14ac:dyDescent="0.2">
      <c r="A82" s="1">
        <f>Ohjesivu!$C$2</f>
        <v>0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7"/>
      <c r="R82" s="42"/>
    </row>
    <row r="83" spans="1:18" ht="11.25" customHeight="1" x14ac:dyDescent="0.2">
      <c r="A83" s="1">
        <f>Ohjesivu!$C$2</f>
        <v>0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7"/>
      <c r="R83" s="42"/>
    </row>
    <row r="84" spans="1:18" ht="11.25" customHeight="1" x14ac:dyDescent="0.2">
      <c r="A84" s="1">
        <f>Ohjesivu!$C$2</f>
        <v>0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7"/>
      <c r="R84" s="42"/>
    </row>
    <row r="85" spans="1:18" ht="11.25" customHeight="1" x14ac:dyDescent="0.2">
      <c r="A85" s="1">
        <f>Ohjesivu!$C$2</f>
        <v>0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7"/>
      <c r="R85" s="42"/>
    </row>
    <row r="86" spans="1:18" ht="11.25" customHeight="1" x14ac:dyDescent="0.2">
      <c r="A86" s="1">
        <f>Ohjesivu!$C$2</f>
        <v>0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7"/>
      <c r="R86" s="42"/>
    </row>
    <row r="87" spans="1:18" ht="11.25" customHeight="1" x14ac:dyDescent="0.2">
      <c r="A87" s="1">
        <f>Ohjesivu!$C$2</f>
        <v>0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7"/>
      <c r="R87" s="42"/>
    </row>
    <row r="88" spans="1:18" ht="11.25" customHeight="1" x14ac:dyDescent="0.2">
      <c r="A88" s="1">
        <f>Ohjesivu!$C$2</f>
        <v>0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7"/>
      <c r="R88" s="42"/>
    </row>
    <row r="89" spans="1:18" ht="11.25" customHeight="1" x14ac:dyDescent="0.2">
      <c r="A89" s="1">
        <f>Ohjesivu!$C$2</f>
        <v>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7"/>
      <c r="R89" s="42"/>
    </row>
    <row r="90" spans="1:18" ht="11.25" customHeight="1" x14ac:dyDescent="0.2">
      <c r="A90" s="1">
        <f>Ohjesivu!$C$2</f>
        <v>0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7"/>
      <c r="R90" s="42"/>
    </row>
    <row r="91" spans="1:18" ht="11.25" customHeight="1" x14ac:dyDescent="0.2">
      <c r="A91" s="1">
        <f>Ohjesivu!$C$2</f>
        <v>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7"/>
      <c r="R91" s="42"/>
    </row>
    <row r="92" spans="1:18" ht="11.25" customHeight="1" x14ac:dyDescent="0.2">
      <c r="A92" s="1">
        <f>Ohjesivu!$C$2</f>
        <v>0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7"/>
      <c r="R92" s="42"/>
    </row>
    <row r="93" spans="1:18" ht="11.25" customHeight="1" x14ac:dyDescent="0.2">
      <c r="A93" s="1">
        <f>Ohjesivu!$C$2</f>
        <v>0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7"/>
      <c r="R93" s="42"/>
    </row>
    <row r="94" spans="1:18" ht="11.25" customHeight="1" x14ac:dyDescent="0.2">
      <c r="A94" s="1">
        <f>Ohjesivu!$C$2</f>
        <v>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7"/>
      <c r="R94" s="42"/>
    </row>
    <row r="95" spans="1:18" ht="11.25" customHeight="1" x14ac:dyDescent="0.2">
      <c r="A95" s="1">
        <f>Ohjesivu!$C$2</f>
        <v>0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7"/>
      <c r="R95" s="42"/>
    </row>
    <row r="96" spans="1:18" ht="11.25" customHeight="1" x14ac:dyDescent="0.2">
      <c r="A96" s="1">
        <f>Ohjesivu!$C$2</f>
        <v>0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7"/>
      <c r="R96" s="42"/>
    </row>
    <row r="97" spans="1:18" ht="11.25" customHeight="1" x14ac:dyDescent="0.2">
      <c r="A97" s="1">
        <f>Ohjesivu!$C$2</f>
        <v>0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7"/>
      <c r="R97" s="42"/>
    </row>
    <row r="98" spans="1:18" ht="11.25" customHeight="1" x14ac:dyDescent="0.2">
      <c r="A98" s="1">
        <f>Ohjesivu!$C$2</f>
        <v>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7"/>
      <c r="R98" s="42"/>
    </row>
    <row r="99" spans="1:18" ht="11.25" customHeight="1" x14ac:dyDescent="0.2">
      <c r="A99" s="1">
        <f>Ohjesivu!$C$2</f>
        <v>0</v>
      </c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7"/>
      <c r="R99" s="42"/>
    </row>
    <row r="100" spans="1:18" ht="11.25" customHeight="1" x14ac:dyDescent="0.2">
      <c r="A100" s="1">
        <f>Ohjesivu!$C$2</f>
        <v>0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7"/>
      <c r="R100" s="42"/>
    </row>
  </sheetData>
  <phoneticPr fontId="18" type="noConversion"/>
  <pageMargins left="0.7" right="0.7" top="0.75" bottom="0.75" header="0.3" footer="0.3"/>
  <customProperties>
    <customPr name="EpmWorksheetKeyString_GUID" r:id="rId1"/>
  </customPropertie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information" allowBlank="1" showInputMessage="1" showErrorMessage="1" errorTitle="Valitse hyödykelaji" error="Valitse hyödykelaji" promptTitle="Valitse hyödykelaji" prompt="Valitse hyödykelaji" xr:uid="{00000000-0002-0000-0600-000000000000}">
          <x14:formula1>
            <xm:f>Valikot!$C$2:$C$4</xm:f>
          </x14:formula1>
          <xm:sqref>D4:D100</xm:sqref>
        </x14:dataValidation>
        <x14:dataValidation type="list" errorStyle="information" allowBlank="1" showInputMessage="1" showErrorMessage="1" errorTitle="Valitse hyödyketyyppi" error="Valitse hyödyketyyppi" promptTitle="Valitse hyödyketyyppi" prompt="Valitse hyödyketyyppi" xr:uid="{00000000-0002-0000-0600-000001000000}">
          <x14:formula1>
            <xm:f>Valikot!$D$2:$D$9</xm:f>
          </x14:formula1>
          <xm:sqref>E4:E100</xm:sqref>
        </x14:dataValidation>
        <x14:dataValidation type="list" errorStyle="information" allowBlank="1" showInputMessage="1" showErrorMessage="1" errorTitle="Valitse kyllä/ei" error="Valitse kyllä/ei" promptTitle="Valitse kyllä/ei" prompt="Valitse kyllä/ei" xr:uid="{00000000-0002-0000-0600-000002000000}">
          <x14:formula1>
            <xm:f>Valikot!$E$2:$E$3</xm:f>
          </x14:formula1>
          <xm:sqref>G4:H100</xm:sqref>
        </x14:dataValidation>
        <x14:dataValidation type="list" errorStyle="information" allowBlank="1" showInputMessage="1" showErrorMessage="1" errorTitle="Valitse tehtäväluokka" error="Valitse tehtäväluokka" promptTitle="Valitse tehtäväluokka" prompt="Valitse tehtäväluokka" xr:uid="{00000000-0002-0000-0600-000003000000}">
          <x14:formula1>
            <xm:f>Valikot!$F$2:$F$19</xm:f>
          </x14:formula1>
          <xm:sqref>M4:M100</xm:sqref>
        </x14:dataValidation>
        <x14:dataValidation type="list" errorStyle="information" allowBlank="1" showInputMessage="1" showErrorMessage="1" errorTitle="Valitse palveluluokka" error="Valitse palveluluokka" promptTitle="Valitse palveluluokka" prompt="Valitse palveluluokka" xr:uid="{00000000-0002-0000-0600-000004000000}">
          <x14:formula1>
            <xm:f>Valikot!$G$2:$G$72</xm:f>
          </x14:formula1>
          <xm:sqref>N4:N100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0"/>
  <sheetViews>
    <sheetView workbookViewId="0">
      <selection activeCell="A2" sqref="A2"/>
    </sheetView>
  </sheetViews>
  <sheetFormatPr defaultRowHeight="15" x14ac:dyDescent="0.25"/>
  <cols>
    <col min="1" max="1" width="24.5703125" customWidth="1"/>
    <col min="2" max="2" width="18.7109375" customWidth="1"/>
    <col min="3" max="3" width="33.85546875" customWidth="1"/>
    <col min="4" max="4" width="31" customWidth="1"/>
  </cols>
  <sheetData>
    <row r="1" spans="1:4" ht="18.75" x14ac:dyDescent="0.3">
      <c r="A1" s="39" t="s">
        <v>164</v>
      </c>
      <c r="B1" s="39"/>
      <c r="C1" s="40" t="s">
        <v>147</v>
      </c>
      <c r="D1" s="1"/>
    </row>
    <row r="2" spans="1:4" x14ac:dyDescent="0.25">
      <c r="A2" s="1"/>
      <c r="B2" s="1"/>
      <c r="C2" s="1"/>
      <c r="D2" s="1"/>
    </row>
    <row r="3" spans="1:4" s="30" customFormat="1" ht="12.75" x14ac:dyDescent="0.2">
      <c r="A3" s="44" t="s">
        <v>13</v>
      </c>
      <c r="B3" s="44" t="s">
        <v>165</v>
      </c>
      <c r="C3" s="44" t="s">
        <v>166</v>
      </c>
      <c r="D3" s="30" t="s">
        <v>91</v>
      </c>
    </row>
    <row r="4" spans="1:4" s="1" customFormat="1" ht="12" x14ac:dyDescent="0.2">
      <c r="A4" s="1">
        <f>Ohjesivu!$C$2</f>
        <v>0</v>
      </c>
    </row>
    <row r="5" spans="1:4" s="1" customFormat="1" ht="12" x14ac:dyDescent="0.2">
      <c r="A5" s="1">
        <f>Ohjesivu!$C$2</f>
        <v>0</v>
      </c>
    </row>
    <row r="6" spans="1:4" s="1" customFormat="1" ht="12" x14ac:dyDescent="0.2">
      <c r="A6" s="1">
        <f>Ohjesivu!$C$2</f>
        <v>0</v>
      </c>
    </row>
    <row r="7" spans="1:4" s="1" customFormat="1" ht="12" x14ac:dyDescent="0.2">
      <c r="A7" s="1">
        <f>Ohjesivu!$C$2</f>
        <v>0</v>
      </c>
    </row>
    <row r="8" spans="1:4" s="1" customFormat="1" ht="12" x14ac:dyDescent="0.2">
      <c r="A8" s="1">
        <f>Ohjesivu!$C$2</f>
        <v>0</v>
      </c>
    </row>
    <row r="9" spans="1:4" s="1" customFormat="1" ht="12" x14ac:dyDescent="0.2">
      <c r="A9" s="1">
        <f>Ohjesivu!$C$2</f>
        <v>0</v>
      </c>
    </row>
    <row r="10" spans="1:4" s="1" customFormat="1" ht="12" x14ac:dyDescent="0.2">
      <c r="A10" s="1">
        <f>Ohjesivu!$C$2</f>
        <v>0</v>
      </c>
    </row>
    <row r="11" spans="1:4" s="1" customFormat="1" ht="12" x14ac:dyDescent="0.2">
      <c r="A11" s="1">
        <f>Ohjesivu!$C$2</f>
        <v>0</v>
      </c>
    </row>
    <row r="12" spans="1:4" s="1" customFormat="1" ht="12" x14ac:dyDescent="0.2">
      <c r="A12" s="1">
        <f>Ohjesivu!$C$2</f>
        <v>0</v>
      </c>
    </row>
    <row r="13" spans="1:4" s="1" customFormat="1" ht="12" x14ac:dyDescent="0.2">
      <c r="A13" s="1">
        <f>Ohjesivu!$C$2</f>
        <v>0</v>
      </c>
    </row>
    <row r="14" spans="1:4" x14ac:dyDescent="0.25">
      <c r="A14" s="1">
        <f>Ohjesivu!$C$2</f>
        <v>0</v>
      </c>
      <c r="B14" s="1"/>
      <c r="C14" s="1"/>
      <c r="D14" s="1"/>
    </row>
    <row r="15" spans="1:4" x14ac:dyDescent="0.25">
      <c r="A15" s="1">
        <f>Ohjesivu!$C$2</f>
        <v>0</v>
      </c>
      <c r="B15" s="1"/>
      <c r="C15" s="1"/>
      <c r="D15" s="1"/>
    </row>
    <row r="16" spans="1:4" x14ac:dyDescent="0.25">
      <c r="A16" s="1">
        <f>Ohjesivu!$C$2</f>
        <v>0</v>
      </c>
      <c r="B16" s="1"/>
      <c r="C16" s="1"/>
      <c r="D16" s="1"/>
    </row>
    <row r="17" spans="1:4" x14ac:dyDescent="0.25">
      <c r="A17" s="1">
        <f>Ohjesivu!$C$2</f>
        <v>0</v>
      </c>
      <c r="B17" s="1"/>
      <c r="C17" s="1"/>
      <c r="D17" s="1"/>
    </row>
    <row r="18" spans="1:4" x14ac:dyDescent="0.25">
      <c r="A18" s="1">
        <f>Ohjesivu!$C$2</f>
        <v>0</v>
      </c>
      <c r="B18" s="1"/>
      <c r="C18" s="1"/>
      <c r="D18" s="1"/>
    </row>
    <row r="19" spans="1:4" x14ac:dyDescent="0.25">
      <c r="A19" s="1">
        <f>Ohjesivu!$C$2</f>
        <v>0</v>
      </c>
      <c r="B19" s="1"/>
      <c r="C19" s="1"/>
      <c r="D19" s="1"/>
    </row>
    <row r="20" spans="1:4" x14ac:dyDescent="0.25">
      <c r="A20" s="1">
        <f>Ohjesivu!$C$2</f>
        <v>0</v>
      </c>
      <c r="B20" s="1"/>
      <c r="C20" s="1"/>
      <c r="D20" s="1"/>
    </row>
    <row r="21" spans="1:4" x14ac:dyDescent="0.25">
      <c r="A21" s="1">
        <f>Ohjesivu!$C$2</f>
        <v>0</v>
      </c>
      <c r="B21" s="1"/>
      <c r="C21" s="1"/>
      <c r="D21" s="1"/>
    </row>
    <row r="22" spans="1:4" x14ac:dyDescent="0.25">
      <c r="A22" s="1">
        <f>Ohjesivu!$C$2</f>
        <v>0</v>
      </c>
      <c r="B22" s="1"/>
      <c r="C22" s="1"/>
      <c r="D22" s="1"/>
    </row>
    <row r="23" spans="1:4" x14ac:dyDescent="0.25">
      <c r="A23" s="1">
        <f>Ohjesivu!$C$2</f>
        <v>0</v>
      </c>
      <c r="B23" s="1"/>
      <c r="C23" s="1"/>
      <c r="D23" s="1"/>
    </row>
    <row r="24" spans="1:4" x14ac:dyDescent="0.25">
      <c r="A24" s="1">
        <f>Ohjesivu!$C$2</f>
        <v>0</v>
      </c>
      <c r="B24" s="1"/>
      <c r="C24" s="1"/>
      <c r="D24" s="1"/>
    </row>
    <row r="25" spans="1:4" x14ac:dyDescent="0.25">
      <c r="A25" s="1">
        <f>Ohjesivu!$C$2</f>
        <v>0</v>
      </c>
      <c r="B25" s="1"/>
      <c r="C25" s="1"/>
      <c r="D25" s="1"/>
    </row>
    <row r="26" spans="1:4" x14ac:dyDescent="0.25">
      <c r="A26" s="1">
        <f>Ohjesivu!$C$2</f>
        <v>0</v>
      </c>
      <c r="B26" s="1"/>
      <c r="C26" s="1"/>
      <c r="D26" s="1"/>
    </row>
    <row r="27" spans="1:4" x14ac:dyDescent="0.25">
      <c r="A27" s="1">
        <f>Ohjesivu!$C$2</f>
        <v>0</v>
      </c>
      <c r="B27" s="1"/>
      <c r="C27" s="1"/>
      <c r="D27" s="1"/>
    </row>
    <row r="28" spans="1:4" x14ac:dyDescent="0.25">
      <c r="A28" s="1">
        <f>Ohjesivu!$C$2</f>
        <v>0</v>
      </c>
      <c r="B28" s="1"/>
      <c r="C28" s="1"/>
      <c r="D28" s="1"/>
    </row>
    <row r="29" spans="1:4" x14ac:dyDescent="0.25">
      <c r="A29" s="1">
        <f>Ohjesivu!$C$2</f>
        <v>0</v>
      </c>
      <c r="B29" s="1"/>
      <c r="C29" s="1"/>
      <c r="D29" s="1"/>
    </row>
    <row r="30" spans="1:4" x14ac:dyDescent="0.25">
      <c r="A30" s="1">
        <f>Ohjesivu!$C$2</f>
        <v>0</v>
      </c>
      <c r="B30" s="1"/>
      <c r="C30" s="1"/>
      <c r="D30" s="1"/>
    </row>
    <row r="31" spans="1:4" x14ac:dyDescent="0.25">
      <c r="A31" s="1">
        <f>Ohjesivu!$C$2</f>
        <v>0</v>
      </c>
      <c r="B31" s="1"/>
      <c r="C31" s="1"/>
      <c r="D31" s="1"/>
    </row>
    <row r="32" spans="1:4" x14ac:dyDescent="0.25">
      <c r="A32" s="1">
        <f>Ohjesivu!$C$2</f>
        <v>0</v>
      </c>
      <c r="B32" s="1"/>
      <c r="C32" s="1"/>
      <c r="D32" s="1"/>
    </row>
    <row r="33" spans="1:4" x14ac:dyDescent="0.25">
      <c r="A33" s="1">
        <f>Ohjesivu!$C$2</f>
        <v>0</v>
      </c>
      <c r="B33" s="1"/>
      <c r="C33" s="1"/>
      <c r="D33" s="1"/>
    </row>
    <row r="34" spans="1:4" x14ac:dyDescent="0.25">
      <c r="A34" s="1">
        <f>Ohjesivu!$C$2</f>
        <v>0</v>
      </c>
      <c r="B34" s="1"/>
      <c r="C34" s="1"/>
      <c r="D34" s="1"/>
    </row>
    <row r="35" spans="1:4" x14ac:dyDescent="0.25">
      <c r="A35" s="1">
        <f>Ohjesivu!$C$2</f>
        <v>0</v>
      </c>
      <c r="B35" s="1"/>
      <c r="C35" s="1"/>
      <c r="D35" s="1"/>
    </row>
    <row r="36" spans="1:4" x14ac:dyDescent="0.25">
      <c r="A36" s="1">
        <f>Ohjesivu!$C$2</f>
        <v>0</v>
      </c>
      <c r="B36" s="1"/>
      <c r="C36" s="1"/>
      <c r="D36" s="1"/>
    </row>
    <row r="37" spans="1:4" x14ac:dyDescent="0.25">
      <c r="A37" s="1">
        <f>Ohjesivu!$C$2</f>
        <v>0</v>
      </c>
      <c r="B37" s="1"/>
      <c r="C37" s="1"/>
      <c r="D37" s="1"/>
    </row>
    <row r="38" spans="1:4" x14ac:dyDescent="0.25">
      <c r="A38" s="1">
        <f>Ohjesivu!$C$2</f>
        <v>0</v>
      </c>
      <c r="B38" s="1"/>
      <c r="C38" s="1"/>
      <c r="D38" s="1"/>
    </row>
    <row r="39" spans="1:4" x14ac:dyDescent="0.25">
      <c r="A39" s="1">
        <f>Ohjesivu!$C$2</f>
        <v>0</v>
      </c>
      <c r="B39" s="1"/>
      <c r="C39" s="1"/>
      <c r="D39" s="1"/>
    </row>
    <row r="40" spans="1:4" x14ac:dyDescent="0.25">
      <c r="A40" s="1">
        <f>Ohjesivu!$C$2</f>
        <v>0</v>
      </c>
      <c r="B40" s="1"/>
      <c r="C40" s="1"/>
      <c r="D40" s="1"/>
    </row>
    <row r="41" spans="1:4" x14ac:dyDescent="0.25">
      <c r="A41" s="1">
        <f>Ohjesivu!$C$2</f>
        <v>0</v>
      </c>
      <c r="B41" s="1"/>
      <c r="C41" s="1"/>
      <c r="D41" s="1"/>
    </row>
    <row r="42" spans="1:4" x14ac:dyDescent="0.25">
      <c r="A42" s="1">
        <f>Ohjesivu!$C$2</f>
        <v>0</v>
      </c>
      <c r="B42" s="1"/>
      <c r="C42" s="1"/>
      <c r="D42" s="1"/>
    </row>
    <row r="43" spans="1:4" x14ac:dyDescent="0.25">
      <c r="A43" s="1">
        <f>Ohjesivu!$C$2</f>
        <v>0</v>
      </c>
      <c r="B43" s="1"/>
      <c r="C43" s="1"/>
      <c r="D43" s="1"/>
    </row>
    <row r="44" spans="1:4" x14ac:dyDescent="0.25">
      <c r="A44" s="1">
        <f>Ohjesivu!$C$2</f>
        <v>0</v>
      </c>
      <c r="B44" s="1"/>
      <c r="C44" s="1"/>
      <c r="D44" s="1"/>
    </row>
    <row r="45" spans="1:4" x14ac:dyDescent="0.25">
      <c r="A45" s="1">
        <f>Ohjesivu!$C$2</f>
        <v>0</v>
      </c>
      <c r="B45" s="1"/>
      <c r="C45" s="1"/>
      <c r="D45" s="1"/>
    </row>
    <row r="46" spans="1:4" x14ac:dyDescent="0.25">
      <c r="A46" s="1">
        <f>Ohjesivu!$C$2</f>
        <v>0</v>
      </c>
      <c r="B46" s="1"/>
      <c r="C46" s="1"/>
      <c r="D46" s="1"/>
    </row>
    <row r="47" spans="1:4" x14ac:dyDescent="0.25">
      <c r="A47" s="1">
        <f>Ohjesivu!$C$2</f>
        <v>0</v>
      </c>
      <c r="B47" s="1"/>
      <c r="C47" s="1"/>
      <c r="D47" s="1"/>
    </row>
    <row r="48" spans="1:4" x14ac:dyDescent="0.25">
      <c r="A48" s="1">
        <f>Ohjesivu!$C$2</f>
        <v>0</v>
      </c>
      <c r="B48" s="1"/>
      <c r="C48" s="1"/>
      <c r="D48" s="1"/>
    </row>
    <row r="49" spans="1:4" x14ac:dyDescent="0.25">
      <c r="A49" s="1">
        <f>Ohjesivu!$C$2</f>
        <v>0</v>
      </c>
      <c r="B49" s="1"/>
      <c r="C49" s="1"/>
      <c r="D49" s="1"/>
    </row>
    <row r="50" spans="1:4" x14ac:dyDescent="0.25">
      <c r="A50" s="1">
        <f>Ohjesivu!$C$2</f>
        <v>0</v>
      </c>
      <c r="B50" s="1"/>
      <c r="C50" s="1"/>
      <c r="D50" s="1"/>
    </row>
    <row r="51" spans="1:4" x14ac:dyDescent="0.25">
      <c r="A51" s="1">
        <f>Ohjesivu!$C$2</f>
        <v>0</v>
      </c>
      <c r="B51" s="1"/>
      <c r="C51" s="1"/>
      <c r="D51" s="1"/>
    </row>
    <row r="52" spans="1:4" x14ac:dyDescent="0.25">
      <c r="A52" s="1">
        <f>Ohjesivu!$C$2</f>
        <v>0</v>
      </c>
      <c r="B52" s="1"/>
      <c r="C52" s="1"/>
      <c r="D52" s="1"/>
    </row>
    <row r="53" spans="1:4" x14ac:dyDescent="0.25">
      <c r="A53" s="1">
        <f>Ohjesivu!$C$2</f>
        <v>0</v>
      </c>
      <c r="B53" s="1"/>
      <c r="C53" s="1"/>
      <c r="D53" s="1"/>
    </row>
    <row r="54" spans="1:4" x14ac:dyDescent="0.25">
      <c r="A54" s="1">
        <f>Ohjesivu!$C$2</f>
        <v>0</v>
      </c>
      <c r="B54" s="1"/>
      <c r="C54" s="1"/>
      <c r="D54" s="1"/>
    </row>
    <row r="55" spans="1:4" x14ac:dyDescent="0.25">
      <c r="A55" s="1">
        <f>Ohjesivu!$C$2</f>
        <v>0</v>
      </c>
      <c r="B55" s="1"/>
      <c r="C55" s="1"/>
      <c r="D55" s="1"/>
    </row>
    <row r="56" spans="1:4" x14ac:dyDescent="0.25">
      <c r="A56" s="1">
        <f>Ohjesivu!$C$2</f>
        <v>0</v>
      </c>
      <c r="B56" s="1"/>
      <c r="C56" s="1"/>
      <c r="D56" s="1"/>
    </row>
    <row r="57" spans="1:4" x14ac:dyDescent="0.25">
      <c r="A57" s="1">
        <f>Ohjesivu!$C$2</f>
        <v>0</v>
      </c>
      <c r="B57" s="1"/>
      <c r="C57" s="1"/>
      <c r="D57" s="1"/>
    </row>
    <row r="58" spans="1:4" x14ac:dyDescent="0.25">
      <c r="A58" s="1">
        <f>Ohjesivu!$C$2</f>
        <v>0</v>
      </c>
      <c r="B58" s="1"/>
      <c r="C58" s="1"/>
      <c r="D58" s="1"/>
    </row>
    <row r="59" spans="1:4" x14ac:dyDescent="0.25">
      <c r="A59" s="1">
        <f>Ohjesivu!$C$2</f>
        <v>0</v>
      </c>
      <c r="B59" s="1"/>
      <c r="C59" s="1"/>
      <c r="D59" s="1"/>
    </row>
    <row r="60" spans="1:4" x14ac:dyDescent="0.25">
      <c r="A60" s="1">
        <f>Ohjesivu!$C$2</f>
        <v>0</v>
      </c>
      <c r="B60" s="1"/>
      <c r="C60" s="1"/>
      <c r="D60" s="1"/>
    </row>
    <row r="61" spans="1:4" x14ac:dyDescent="0.25">
      <c r="A61" s="1">
        <f>Ohjesivu!$C$2</f>
        <v>0</v>
      </c>
      <c r="B61" s="1"/>
      <c r="C61" s="1"/>
      <c r="D61" s="1"/>
    </row>
    <row r="62" spans="1:4" x14ac:dyDescent="0.25">
      <c r="A62" s="1">
        <f>Ohjesivu!$C$2</f>
        <v>0</v>
      </c>
      <c r="B62" s="1"/>
      <c r="C62" s="1"/>
      <c r="D62" s="1"/>
    </row>
    <row r="63" spans="1:4" x14ac:dyDescent="0.25">
      <c r="A63" s="1">
        <f>Ohjesivu!$C$2</f>
        <v>0</v>
      </c>
      <c r="B63" s="1"/>
      <c r="C63" s="1"/>
      <c r="D63" s="1"/>
    </row>
    <row r="64" spans="1:4" x14ac:dyDescent="0.25">
      <c r="A64" s="1">
        <f>Ohjesivu!$C$2</f>
        <v>0</v>
      </c>
      <c r="B64" s="1"/>
      <c r="C64" s="1"/>
      <c r="D64" s="1"/>
    </row>
    <row r="65" spans="1:4" x14ac:dyDescent="0.25">
      <c r="A65" s="1">
        <f>Ohjesivu!$C$2</f>
        <v>0</v>
      </c>
      <c r="B65" s="1"/>
      <c r="C65" s="1"/>
      <c r="D65" s="1"/>
    </row>
    <row r="66" spans="1:4" x14ac:dyDescent="0.25">
      <c r="A66" s="1">
        <f>Ohjesivu!$C$2</f>
        <v>0</v>
      </c>
      <c r="B66" s="1"/>
      <c r="C66" s="1"/>
      <c r="D66" s="1"/>
    </row>
    <row r="67" spans="1:4" x14ac:dyDescent="0.25">
      <c r="A67" s="1">
        <f>Ohjesivu!$C$2</f>
        <v>0</v>
      </c>
      <c r="B67" s="1"/>
      <c r="C67" s="1"/>
      <c r="D67" s="1"/>
    </row>
    <row r="68" spans="1:4" x14ac:dyDescent="0.25">
      <c r="A68" s="1">
        <f>Ohjesivu!$C$2</f>
        <v>0</v>
      </c>
      <c r="B68" s="1"/>
      <c r="C68" s="1"/>
      <c r="D68" s="1"/>
    </row>
    <row r="69" spans="1:4" x14ac:dyDescent="0.25">
      <c r="A69" s="1">
        <f>Ohjesivu!$C$2</f>
        <v>0</v>
      </c>
      <c r="B69" s="1"/>
      <c r="C69" s="1"/>
      <c r="D69" s="1"/>
    </row>
    <row r="70" spans="1:4" x14ac:dyDescent="0.25">
      <c r="A70" s="1">
        <f>Ohjesivu!$C$2</f>
        <v>0</v>
      </c>
      <c r="B70" s="1"/>
      <c r="C70" s="1"/>
      <c r="D70" s="1"/>
    </row>
    <row r="71" spans="1:4" x14ac:dyDescent="0.25">
      <c r="A71" s="1">
        <f>Ohjesivu!$C$2</f>
        <v>0</v>
      </c>
      <c r="B71" s="1"/>
      <c r="C71" s="1"/>
      <c r="D71" s="1"/>
    </row>
    <row r="72" spans="1:4" x14ac:dyDescent="0.25">
      <c r="A72" s="1">
        <f>Ohjesivu!$C$2</f>
        <v>0</v>
      </c>
      <c r="B72" s="1"/>
      <c r="C72" s="1"/>
      <c r="D72" s="1"/>
    </row>
    <row r="73" spans="1:4" x14ac:dyDescent="0.25">
      <c r="A73" s="1">
        <f>Ohjesivu!$C$2</f>
        <v>0</v>
      </c>
      <c r="B73" s="1"/>
      <c r="C73" s="1"/>
      <c r="D73" s="1"/>
    </row>
    <row r="74" spans="1:4" x14ac:dyDescent="0.25">
      <c r="A74" s="1">
        <f>Ohjesivu!$C$2</f>
        <v>0</v>
      </c>
      <c r="B74" s="1"/>
      <c r="C74" s="1"/>
      <c r="D74" s="1"/>
    </row>
    <row r="75" spans="1:4" x14ac:dyDescent="0.25">
      <c r="A75" s="1">
        <f>Ohjesivu!$C$2</f>
        <v>0</v>
      </c>
      <c r="B75" s="1"/>
      <c r="C75" s="1"/>
      <c r="D75" s="1"/>
    </row>
    <row r="76" spans="1:4" x14ac:dyDescent="0.25">
      <c r="A76" s="1">
        <f>Ohjesivu!$C$2</f>
        <v>0</v>
      </c>
      <c r="B76" s="1"/>
      <c r="C76" s="1"/>
      <c r="D76" s="1"/>
    </row>
    <row r="77" spans="1:4" x14ac:dyDescent="0.25">
      <c r="A77" s="1">
        <f>Ohjesivu!$C$2</f>
        <v>0</v>
      </c>
      <c r="B77" s="1"/>
      <c r="C77" s="1"/>
      <c r="D77" s="1"/>
    </row>
    <row r="78" spans="1:4" x14ac:dyDescent="0.25">
      <c r="A78" s="1">
        <f>Ohjesivu!$C$2</f>
        <v>0</v>
      </c>
      <c r="B78" s="1"/>
      <c r="C78" s="1"/>
      <c r="D78" s="1"/>
    </row>
    <row r="79" spans="1:4" x14ac:dyDescent="0.25">
      <c r="A79" s="1">
        <f>Ohjesivu!$C$2</f>
        <v>0</v>
      </c>
      <c r="B79" s="1"/>
      <c r="C79" s="1"/>
      <c r="D79" s="1"/>
    </row>
    <row r="80" spans="1:4" x14ac:dyDescent="0.25">
      <c r="A80" s="1">
        <f>Ohjesivu!$C$2</f>
        <v>0</v>
      </c>
      <c r="B80" s="1"/>
      <c r="C80" s="1"/>
      <c r="D80" s="1"/>
    </row>
    <row r="81" spans="1:4" x14ac:dyDescent="0.25">
      <c r="A81" s="1">
        <f>Ohjesivu!$C$2</f>
        <v>0</v>
      </c>
      <c r="B81" s="1"/>
      <c r="C81" s="1"/>
      <c r="D81" s="1"/>
    </row>
    <row r="82" spans="1:4" x14ac:dyDescent="0.25">
      <c r="A82" s="1">
        <f>Ohjesivu!$C$2</f>
        <v>0</v>
      </c>
      <c r="B82" s="1"/>
      <c r="C82" s="1"/>
      <c r="D82" s="1"/>
    </row>
    <row r="83" spans="1:4" x14ac:dyDescent="0.25">
      <c r="A83" s="1">
        <f>Ohjesivu!$C$2</f>
        <v>0</v>
      </c>
      <c r="B83" s="1"/>
      <c r="C83" s="1"/>
      <c r="D83" s="1"/>
    </row>
    <row r="84" spans="1:4" x14ac:dyDescent="0.25">
      <c r="A84" s="1">
        <f>Ohjesivu!$C$2</f>
        <v>0</v>
      </c>
      <c r="B84" s="1"/>
      <c r="C84" s="1"/>
      <c r="D84" s="1"/>
    </row>
    <row r="85" spans="1:4" x14ac:dyDescent="0.25">
      <c r="A85" s="1">
        <f>Ohjesivu!$C$2</f>
        <v>0</v>
      </c>
      <c r="B85" s="1"/>
      <c r="C85" s="1"/>
      <c r="D85" s="1"/>
    </row>
    <row r="86" spans="1:4" x14ac:dyDescent="0.25">
      <c r="A86" s="1">
        <f>Ohjesivu!$C$2</f>
        <v>0</v>
      </c>
      <c r="B86" s="1"/>
      <c r="C86" s="1"/>
      <c r="D86" s="1"/>
    </row>
    <row r="87" spans="1:4" x14ac:dyDescent="0.25">
      <c r="A87" s="1">
        <f>Ohjesivu!$C$2</f>
        <v>0</v>
      </c>
      <c r="B87" s="1"/>
      <c r="C87" s="1"/>
      <c r="D87" s="1"/>
    </row>
    <row r="88" spans="1:4" x14ac:dyDescent="0.25">
      <c r="A88" s="1">
        <f>Ohjesivu!$C$2</f>
        <v>0</v>
      </c>
      <c r="B88" s="1"/>
      <c r="C88" s="1"/>
      <c r="D88" s="1"/>
    </row>
    <row r="89" spans="1:4" x14ac:dyDescent="0.25">
      <c r="A89" s="1">
        <f>Ohjesivu!$C$2</f>
        <v>0</v>
      </c>
      <c r="B89" s="1"/>
      <c r="C89" s="1"/>
      <c r="D89" s="1"/>
    </row>
    <row r="90" spans="1:4" x14ac:dyDescent="0.25">
      <c r="A90" s="1">
        <f>Ohjesivu!$C$2</f>
        <v>0</v>
      </c>
      <c r="B90" s="1"/>
      <c r="C90" s="1"/>
      <c r="D90" s="1"/>
    </row>
    <row r="91" spans="1:4" x14ac:dyDescent="0.25">
      <c r="A91" s="1">
        <f>Ohjesivu!$C$2</f>
        <v>0</v>
      </c>
      <c r="B91" s="1"/>
      <c r="C91" s="1"/>
      <c r="D91" s="1"/>
    </row>
    <row r="92" spans="1:4" x14ac:dyDescent="0.25">
      <c r="A92" s="1">
        <f>Ohjesivu!$C$2</f>
        <v>0</v>
      </c>
      <c r="B92" s="1"/>
      <c r="C92" s="1"/>
      <c r="D92" s="1"/>
    </row>
    <row r="93" spans="1:4" x14ac:dyDescent="0.25">
      <c r="A93" s="1">
        <f>Ohjesivu!$C$2</f>
        <v>0</v>
      </c>
      <c r="B93" s="1"/>
      <c r="C93" s="1"/>
      <c r="D93" s="1"/>
    </row>
    <row r="94" spans="1:4" x14ac:dyDescent="0.25">
      <c r="A94" s="1">
        <f>Ohjesivu!$C$2</f>
        <v>0</v>
      </c>
      <c r="B94" s="1"/>
      <c r="C94" s="1"/>
      <c r="D94" s="1"/>
    </row>
    <row r="95" spans="1:4" x14ac:dyDescent="0.25">
      <c r="A95" s="1">
        <f>Ohjesivu!$C$2</f>
        <v>0</v>
      </c>
      <c r="B95" s="1"/>
      <c r="C95" s="1"/>
      <c r="D95" s="1"/>
    </row>
    <row r="96" spans="1:4" x14ac:dyDescent="0.25">
      <c r="A96" s="1">
        <f>Ohjesivu!$C$2</f>
        <v>0</v>
      </c>
      <c r="B96" s="1"/>
      <c r="C96" s="1"/>
      <c r="D96" s="1"/>
    </row>
    <row r="97" spans="1:4" x14ac:dyDescent="0.25">
      <c r="A97" s="1">
        <f>Ohjesivu!$C$2</f>
        <v>0</v>
      </c>
      <c r="B97" s="1"/>
      <c r="C97" s="1"/>
      <c r="D97" s="1"/>
    </row>
    <row r="98" spans="1:4" x14ac:dyDescent="0.25">
      <c r="A98" s="1">
        <f>Ohjesivu!$C$2</f>
        <v>0</v>
      </c>
      <c r="B98" s="1"/>
      <c r="C98" s="1"/>
      <c r="D98" s="1"/>
    </row>
    <row r="99" spans="1:4" x14ac:dyDescent="0.25">
      <c r="A99" s="1">
        <f>Ohjesivu!$C$2</f>
        <v>0</v>
      </c>
      <c r="B99" s="1"/>
      <c r="C99" s="1"/>
      <c r="D99" s="1"/>
    </row>
    <row r="100" spans="1:4" x14ac:dyDescent="0.25">
      <c r="A100" s="1">
        <f>Ohjesivu!$C$2</f>
        <v>0</v>
      </c>
      <c r="B100" s="1"/>
      <c r="C100" s="1"/>
      <c r="D100" s="1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695"/>
  <sheetViews>
    <sheetView topLeftCell="A332" workbookViewId="0">
      <selection activeCell="K468" sqref="K468"/>
    </sheetView>
  </sheetViews>
  <sheetFormatPr defaultRowHeight="15" x14ac:dyDescent="0.25"/>
  <cols>
    <col min="1" max="1" width="29.85546875" bestFit="1" customWidth="1"/>
    <col min="2" max="2" width="26.7109375" customWidth="1"/>
    <col min="3" max="3" width="42.5703125" customWidth="1"/>
    <col min="4" max="4" width="28.7109375" customWidth="1"/>
  </cols>
  <sheetData>
    <row r="1" spans="1:4" ht="18.75" x14ac:dyDescent="0.3">
      <c r="A1" s="39" t="s">
        <v>167</v>
      </c>
      <c r="B1" s="39"/>
      <c r="C1" s="1"/>
      <c r="D1" s="40" t="s">
        <v>147</v>
      </c>
    </row>
    <row r="2" spans="1:4" x14ac:dyDescent="0.25">
      <c r="A2" s="1"/>
      <c r="B2" s="1"/>
      <c r="C2" s="1"/>
      <c r="D2" s="1"/>
    </row>
    <row r="3" spans="1:4" s="30" customFormat="1" ht="12.75" x14ac:dyDescent="0.2">
      <c r="A3" s="44" t="s">
        <v>13</v>
      </c>
      <c r="B3" s="44" t="s">
        <v>159</v>
      </c>
      <c r="C3" s="44" t="s">
        <v>168</v>
      </c>
      <c r="D3" s="30" t="s">
        <v>611</v>
      </c>
    </row>
    <row r="4" spans="1:4" s="1" customFormat="1" ht="12" x14ac:dyDescent="0.2">
      <c r="A4" s="1" t="s">
        <v>317</v>
      </c>
      <c r="B4" s="1" t="s">
        <v>1007</v>
      </c>
      <c r="C4" s="1" t="s">
        <v>612</v>
      </c>
      <c r="D4" s="52">
        <v>38349</v>
      </c>
    </row>
    <row r="5" spans="1:4" s="1" customFormat="1" ht="12" x14ac:dyDescent="0.2">
      <c r="A5" s="1" t="s">
        <v>317</v>
      </c>
      <c r="B5" s="1" t="s">
        <v>1008</v>
      </c>
      <c r="C5" s="1" t="s">
        <v>613</v>
      </c>
      <c r="D5" s="52">
        <v>38717</v>
      </c>
    </row>
    <row r="6" spans="1:4" s="1" customFormat="1" ht="12" x14ac:dyDescent="0.2">
      <c r="A6" s="1" t="s">
        <v>317</v>
      </c>
      <c r="B6" s="1" t="s">
        <v>1009</v>
      </c>
      <c r="C6" s="1" t="s">
        <v>614</v>
      </c>
      <c r="D6" s="52">
        <v>42338</v>
      </c>
    </row>
    <row r="7" spans="1:4" s="1" customFormat="1" ht="12" x14ac:dyDescent="0.2">
      <c r="A7" s="1" t="s">
        <v>317</v>
      </c>
      <c r="B7" s="1" t="s">
        <v>1010</v>
      </c>
      <c r="C7" s="1" t="s">
        <v>615</v>
      </c>
      <c r="D7" s="52">
        <v>33940</v>
      </c>
    </row>
    <row r="8" spans="1:4" s="1" customFormat="1" ht="12" x14ac:dyDescent="0.2">
      <c r="A8" s="1" t="s">
        <v>317</v>
      </c>
      <c r="B8" s="1" t="s">
        <v>1011</v>
      </c>
      <c r="C8" s="1" t="s">
        <v>616</v>
      </c>
      <c r="D8" s="52">
        <v>32479</v>
      </c>
    </row>
    <row r="9" spans="1:4" s="1" customFormat="1" ht="12" x14ac:dyDescent="0.2">
      <c r="A9" s="1" t="s">
        <v>317</v>
      </c>
      <c r="B9" s="1" t="s">
        <v>1012</v>
      </c>
      <c r="C9" s="1" t="s">
        <v>617</v>
      </c>
      <c r="D9" s="52">
        <v>37987</v>
      </c>
    </row>
    <row r="10" spans="1:4" s="1" customFormat="1" ht="12" x14ac:dyDescent="0.2">
      <c r="A10" s="1" t="s">
        <v>317</v>
      </c>
      <c r="B10" s="1" t="s">
        <v>1013</v>
      </c>
      <c r="C10" s="1" t="s">
        <v>618</v>
      </c>
      <c r="D10" s="52">
        <v>37987</v>
      </c>
    </row>
    <row r="11" spans="1:4" s="1" customFormat="1" ht="12" x14ac:dyDescent="0.2">
      <c r="A11" s="1" t="s">
        <v>317</v>
      </c>
      <c r="B11" s="1" t="s">
        <v>1014</v>
      </c>
      <c r="C11" s="1" t="s">
        <v>619</v>
      </c>
      <c r="D11" s="52">
        <v>37987</v>
      </c>
    </row>
    <row r="12" spans="1:4" s="1" customFormat="1" ht="12" x14ac:dyDescent="0.2">
      <c r="A12" s="1" t="s">
        <v>317</v>
      </c>
      <c r="B12" s="1" t="s">
        <v>1015</v>
      </c>
      <c r="C12" s="1" t="s">
        <v>620</v>
      </c>
      <c r="D12" s="52">
        <v>37987</v>
      </c>
    </row>
    <row r="13" spans="1:4" s="1" customFormat="1" ht="12" x14ac:dyDescent="0.2">
      <c r="A13" s="1" t="s">
        <v>317</v>
      </c>
      <c r="B13" s="1" t="s">
        <v>1016</v>
      </c>
      <c r="C13" s="1" t="s">
        <v>621</v>
      </c>
      <c r="D13" s="52">
        <v>37987</v>
      </c>
    </row>
    <row r="14" spans="1:4" x14ac:dyDescent="0.25">
      <c r="A14" s="1" t="s">
        <v>317</v>
      </c>
      <c r="B14" s="1" t="s">
        <v>1017</v>
      </c>
      <c r="C14" s="1" t="s">
        <v>622</v>
      </c>
      <c r="D14" s="52">
        <v>37987</v>
      </c>
    </row>
    <row r="15" spans="1:4" x14ac:dyDescent="0.25">
      <c r="A15" s="1" t="s">
        <v>317</v>
      </c>
      <c r="B15" s="1" t="s">
        <v>1018</v>
      </c>
      <c r="C15" s="1" t="s">
        <v>623</v>
      </c>
      <c r="D15" s="52">
        <v>37987</v>
      </c>
    </row>
    <row r="16" spans="1:4" x14ac:dyDescent="0.25">
      <c r="A16" s="1" t="s">
        <v>317</v>
      </c>
      <c r="B16" s="1" t="s">
        <v>1019</v>
      </c>
      <c r="C16" s="1" t="s">
        <v>624</v>
      </c>
      <c r="D16" s="52">
        <v>37987</v>
      </c>
    </row>
    <row r="17" spans="1:4" x14ac:dyDescent="0.25">
      <c r="A17" s="1" t="s">
        <v>317</v>
      </c>
      <c r="B17" s="1" t="s">
        <v>1020</v>
      </c>
      <c r="C17" s="1" t="s">
        <v>625</v>
      </c>
      <c r="D17" s="52">
        <v>31413</v>
      </c>
    </row>
    <row r="18" spans="1:4" x14ac:dyDescent="0.25">
      <c r="A18" s="1" t="s">
        <v>317</v>
      </c>
      <c r="B18" s="1" t="s">
        <v>1020</v>
      </c>
      <c r="C18" s="1" t="s">
        <v>626</v>
      </c>
      <c r="D18" s="52">
        <v>35795</v>
      </c>
    </row>
    <row r="19" spans="1:4" x14ac:dyDescent="0.25">
      <c r="A19" s="1" t="s">
        <v>317</v>
      </c>
      <c r="B19" s="1" t="s">
        <v>1021</v>
      </c>
      <c r="C19" s="1" t="s">
        <v>627</v>
      </c>
      <c r="D19" s="52">
        <v>36158</v>
      </c>
    </row>
    <row r="20" spans="1:4" x14ac:dyDescent="0.25">
      <c r="A20" s="1" t="s">
        <v>317</v>
      </c>
      <c r="B20" s="1" t="s">
        <v>1022</v>
      </c>
      <c r="C20" s="1" t="s">
        <v>628</v>
      </c>
      <c r="D20" s="52">
        <v>44152</v>
      </c>
    </row>
    <row r="21" spans="1:4" x14ac:dyDescent="0.25">
      <c r="A21" s="1" t="s">
        <v>317</v>
      </c>
      <c r="B21" s="1" t="s">
        <v>1023</v>
      </c>
      <c r="C21" s="1" t="s">
        <v>629</v>
      </c>
      <c r="D21" s="52">
        <v>44152</v>
      </c>
    </row>
    <row r="22" spans="1:4" x14ac:dyDescent="0.25">
      <c r="A22" s="1" t="s">
        <v>317</v>
      </c>
      <c r="B22" s="1" t="s">
        <v>1024</v>
      </c>
      <c r="C22" s="1" t="s">
        <v>630</v>
      </c>
      <c r="D22" s="52">
        <v>44152</v>
      </c>
    </row>
    <row r="23" spans="1:4" x14ac:dyDescent="0.25">
      <c r="A23" s="1" t="s">
        <v>317</v>
      </c>
      <c r="B23" s="1" t="s">
        <v>1025</v>
      </c>
      <c r="C23" s="1" t="s">
        <v>631</v>
      </c>
      <c r="D23" s="52">
        <v>44152</v>
      </c>
    </row>
    <row r="24" spans="1:4" x14ac:dyDescent="0.25">
      <c r="A24" s="1" t="s">
        <v>317</v>
      </c>
      <c r="B24" s="1" t="s">
        <v>1026</v>
      </c>
      <c r="C24" s="1" t="s">
        <v>632</v>
      </c>
      <c r="D24" s="52">
        <v>38716</v>
      </c>
    </row>
    <row r="25" spans="1:4" x14ac:dyDescent="0.25">
      <c r="A25" s="1" t="s">
        <v>317</v>
      </c>
      <c r="B25" s="1" t="s">
        <v>1027</v>
      </c>
      <c r="C25" s="1" t="s">
        <v>633</v>
      </c>
      <c r="D25" s="52">
        <v>37987</v>
      </c>
    </row>
    <row r="26" spans="1:4" x14ac:dyDescent="0.25">
      <c r="A26" s="1" t="s">
        <v>317</v>
      </c>
      <c r="B26" s="1" t="s">
        <v>1028</v>
      </c>
      <c r="C26" s="1" t="s">
        <v>634</v>
      </c>
      <c r="D26" s="52">
        <v>37987</v>
      </c>
    </row>
    <row r="27" spans="1:4" x14ac:dyDescent="0.25">
      <c r="A27" s="1" t="s">
        <v>317</v>
      </c>
      <c r="B27" s="1" t="s">
        <v>1029</v>
      </c>
      <c r="C27" s="1" t="s">
        <v>635</v>
      </c>
      <c r="D27" s="52">
        <v>37987</v>
      </c>
    </row>
    <row r="28" spans="1:4" x14ac:dyDescent="0.25">
      <c r="A28" s="1" t="s">
        <v>317</v>
      </c>
      <c r="B28" s="1" t="s">
        <v>1030</v>
      </c>
      <c r="C28" s="1" t="s">
        <v>636</v>
      </c>
      <c r="D28" s="52">
        <v>37987</v>
      </c>
    </row>
    <row r="29" spans="1:4" x14ac:dyDescent="0.25">
      <c r="A29" s="1" t="s">
        <v>317</v>
      </c>
      <c r="B29" s="1" t="s">
        <v>1031</v>
      </c>
      <c r="C29" s="1" t="s">
        <v>637</v>
      </c>
      <c r="D29" s="52">
        <v>37987</v>
      </c>
    </row>
    <row r="30" spans="1:4" x14ac:dyDescent="0.25">
      <c r="A30" s="1" t="s">
        <v>317</v>
      </c>
      <c r="B30" s="1" t="s">
        <v>1032</v>
      </c>
      <c r="C30" s="1" t="s">
        <v>638</v>
      </c>
      <c r="D30" s="52">
        <v>37987</v>
      </c>
    </row>
    <row r="31" spans="1:4" x14ac:dyDescent="0.25">
      <c r="A31" s="1" t="s">
        <v>317</v>
      </c>
      <c r="B31" s="1" t="s">
        <v>1033</v>
      </c>
      <c r="C31" s="1" t="s">
        <v>639</v>
      </c>
      <c r="D31" s="52">
        <v>37987</v>
      </c>
    </row>
    <row r="32" spans="1:4" x14ac:dyDescent="0.25">
      <c r="A32" s="1" t="s">
        <v>317</v>
      </c>
      <c r="B32" s="1" t="s">
        <v>1034</v>
      </c>
      <c r="C32" s="1" t="s">
        <v>640</v>
      </c>
      <c r="D32" s="52">
        <v>37987</v>
      </c>
    </row>
    <row r="33" spans="1:4" x14ac:dyDescent="0.25">
      <c r="A33" s="1" t="s">
        <v>317</v>
      </c>
      <c r="B33" s="1" t="s">
        <v>1035</v>
      </c>
      <c r="C33" s="1" t="s">
        <v>641</v>
      </c>
      <c r="D33" s="52">
        <v>37987</v>
      </c>
    </row>
    <row r="34" spans="1:4" x14ac:dyDescent="0.25">
      <c r="A34" s="1" t="s">
        <v>317</v>
      </c>
      <c r="B34" s="1" t="s">
        <v>1036</v>
      </c>
      <c r="C34" s="1" t="s">
        <v>642</v>
      </c>
      <c r="D34" s="52">
        <v>37987</v>
      </c>
    </row>
    <row r="35" spans="1:4" x14ac:dyDescent="0.25">
      <c r="A35" s="1" t="s">
        <v>317</v>
      </c>
      <c r="B35" s="1" t="s">
        <v>1037</v>
      </c>
      <c r="C35" s="1" t="s">
        <v>643</v>
      </c>
      <c r="D35" s="52">
        <v>37987</v>
      </c>
    </row>
    <row r="36" spans="1:4" x14ac:dyDescent="0.25">
      <c r="A36" s="1" t="s">
        <v>317</v>
      </c>
      <c r="B36" s="1" t="s">
        <v>1038</v>
      </c>
      <c r="C36" s="1" t="s">
        <v>644</v>
      </c>
      <c r="D36" s="52">
        <v>37987</v>
      </c>
    </row>
    <row r="37" spans="1:4" x14ac:dyDescent="0.25">
      <c r="A37" s="1" t="s">
        <v>317</v>
      </c>
      <c r="B37" s="1" t="s">
        <v>1039</v>
      </c>
      <c r="C37" s="1" t="s">
        <v>645</v>
      </c>
      <c r="D37" s="52">
        <v>37987</v>
      </c>
    </row>
    <row r="38" spans="1:4" x14ac:dyDescent="0.25">
      <c r="A38" s="1" t="s">
        <v>317</v>
      </c>
      <c r="B38" s="1" t="s">
        <v>1040</v>
      </c>
      <c r="C38" s="1" t="s">
        <v>646</v>
      </c>
      <c r="D38" s="52">
        <v>37987</v>
      </c>
    </row>
    <row r="39" spans="1:4" x14ac:dyDescent="0.25">
      <c r="A39" s="1" t="s">
        <v>317</v>
      </c>
      <c r="B39" s="1" t="s">
        <v>1041</v>
      </c>
      <c r="C39" s="1" t="s">
        <v>647</v>
      </c>
      <c r="D39" s="52">
        <v>37987</v>
      </c>
    </row>
    <row r="40" spans="1:4" x14ac:dyDescent="0.25">
      <c r="A40" s="1" t="s">
        <v>317</v>
      </c>
      <c r="B40" s="1" t="s">
        <v>1042</v>
      </c>
      <c r="C40" s="1" t="s">
        <v>648</v>
      </c>
      <c r="D40" s="52">
        <v>37987</v>
      </c>
    </row>
    <row r="41" spans="1:4" x14ac:dyDescent="0.25">
      <c r="A41" s="1" t="s">
        <v>317</v>
      </c>
      <c r="B41" s="1" t="s">
        <v>1043</v>
      </c>
      <c r="C41" s="1" t="s">
        <v>649</v>
      </c>
      <c r="D41" s="52">
        <v>40117</v>
      </c>
    </row>
    <row r="42" spans="1:4" x14ac:dyDescent="0.25">
      <c r="A42" s="1" t="s">
        <v>317</v>
      </c>
      <c r="B42" s="1" t="s">
        <v>1044</v>
      </c>
      <c r="C42" s="1" t="s">
        <v>649</v>
      </c>
      <c r="D42" s="52">
        <v>40117</v>
      </c>
    </row>
    <row r="43" spans="1:4" x14ac:dyDescent="0.25">
      <c r="A43" s="1" t="s">
        <v>317</v>
      </c>
      <c r="B43" s="1" t="s">
        <v>1045</v>
      </c>
      <c r="C43" s="1" t="s">
        <v>650</v>
      </c>
      <c r="D43" s="52">
        <v>40390</v>
      </c>
    </row>
    <row r="44" spans="1:4" x14ac:dyDescent="0.25">
      <c r="A44" s="1" t="s">
        <v>317</v>
      </c>
      <c r="B44" s="1" t="s">
        <v>1046</v>
      </c>
      <c r="C44" s="1" t="s">
        <v>650</v>
      </c>
      <c r="D44" s="52">
        <v>40390</v>
      </c>
    </row>
    <row r="45" spans="1:4" x14ac:dyDescent="0.25">
      <c r="A45" s="1" t="s">
        <v>317</v>
      </c>
      <c r="B45" s="1" t="s">
        <v>1047</v>
      </c>
      <c r="C45" s="1" t="s">
        <v>651</v>
      </c>
      <c r="D45" s="52">
        <v>39416</v>
      </c>
    </row>
    <row r="46" spans="1:4" x14ac:dyDescent="0.25">
      <c r="A46" s="1" t="s">
        <v>317</v>
      </c>
      <c r="B46" s="1" t="s">
        <v>1048</v>
      </c>
      <c r="C46" s="1" t="s">
        <v>652</v>
      </c>
      <c r="D46" s="52">
        <v>40786</v>
      </c>
    </row>
    <row r="47" spans="1:4" x14ac:dyDescent="0.25">
      <c r="A47" s="1" t="s">
        <v>317</v>
      </c>
      <c r="B47" s="1" t="s">
        <v>1049</v>
      </c>
      <c r="C47" s="1" t="s">
        <v>653</v>
      </c>
      <c r="D47" s="52">
        <v>41274</v>
      </c>
    </row>
    <row r="48" spans="1:4" x14ac:dyDescent="0.25">
      <c r="A48" s="1" t="s">
        <v>317</v>
      </c>
      <c r="B48" s="1" t="s">
        <v>1050</v>
      </c>
      <c r="C48" s="1" t="s">
        <v>654</v>
      </c>
      <c r="D48" s="52">
        <v>26635</v>
      </c>
    </row>
    <row r="49" spans="1:4" x14ac:dyDescent="0.25">
      <c r="A49" s="1" t="s">
        <v>317</v>
      </c>
      <c r="B49" s="1" t="s">
        <v>1051</v>
      </c>
      <c r="C49" s="1" t="s">
        <v>655</v>
      </c>
      <c r="D49" s="52">
        <v>37609</v>
      </c>
    </row>
    <row r="50" spans="1:4" x14ac:dyDescent="0.25">
      <c r="A50" s="1" t="s">
        <v>317</v>
      </c>
      <c r="B50" s="1" t="s">
        <v>1052</v>
      </c>
      <c r="C50" s="1" t="s">
        <v>656</v>
      </c>
      <c r="D50" s="52">
        <v>38349</v>
      </c>
    </row>
    <row r="51" spans="1:4" x14ac:dyDescent="0.25">
      <c r="A51" s="1" t="s">
        <v>317</v>
      </c>
      <c r="B51" s="1" t="s">
        <v>1053</v>
      </c>
      <c r="C51" s="1" t="s">
        <v>657</v>
      </c>
      <c r="D51" s="52">
        <v>37987</v>
      </c>
    </row>
    <row r="52" spans="1:4" x14ac:dyDescent="0.25">
      <c r="A52" s="1" t="s">
        <v>317</v>
      </c>
      <c r="B52" s="1" t="s">
        <v>1054</v>
      </c>
      <c r="C52" s="1" t="s">
        <v>658</v>
      </c>
      <c r="D52" s="52">
        <v>37987</v>
      </c>
    </row>
    <row r="53" spans="1:4" x14ac:dyDescent="0.25">
      <c r="A53" s="1" t="s">
        <v>317</v>
      </c>
      <c r="B53" s="1" t="s">
        <v>1055</v>
      </c>
      <c r="C53" s="1" t="s">
        <v>659</v>
      </c>
      <c r="D53" s="52">
        <v>37987</v>
      </c>
    </row>
    <row r="54" spans="1:4" x14ac:dyDescent="0.25">
      <c r="A54" s="1" t="s">
        <v>317</v>
      </c>
      <c r="B54" s="1" t="s">
        <v>1056</v>
      </c>
      <c r="C54" s="1" t="s">
        <v>660</v>
      </c>
      <c r="D54" s="52">
        <v>37987</v>
      </c>
    </row>
    <row r="55" spans="1:4" x14ac:dyDescent="0.25">
      <c r="A55" s="1" t="s">
        <v>317</v>
      </c>
      <c r="B55" s="1" t="s">
        <v>1057</v>
      </c>
      <c r="C55" s="1" t="s">
        <v>661</v>
      </c>
      <c r="D55" s="52">
        <v>37987</v>
      </c>
    </row>
    <row r="56" spans="1:4" x14ac:dyDescent="0.25">
      <c r="A56" s="1" t="s">
        <v>317</v>
      </c>
      <c r="B56" s="1" t="s">
        <v>1058</v>
      </c>
      <c r="C56" s="1" t="s">
        <v>662</v>
      </c>
      <c r="D56" s="52">
        <v>37987</v>
      </c>
    </row>
    <row r="57" spans="1:4" x14ac:dyDescent="0.25">
      <c r="A57" s="1" t="s">
        <v>317</v>
      </c>
      <c r="B57" s="1" t="s">
        <v>1059</v>
      </c>
      <c r="C57" s="1" t="s">
        <v>663</v>
      </c>
      <c r="D57" s="52">
        <v>37987</v>
      </c>
    </row>
    <row r="58" spans="1:4" x14ac:dyDescent="0.25">
      <c r="A58" s="1" t="s">
        <v>317</v>
      </c>
      <c r="B58" s="1" t="s">
        <v>1060</v>
      </c>
      <c r="C58" s="1" t="s">
        <v>664</v>
      </c>
      <c r="D58" s="52">
        <v>37987</v>
      </c>
    </row>
    <row r="59" spans="1:4" x14ac:dyDescent="0.25">
      <c r="A59" s="1" t="s">
        <v>317</v>
      </c>
      <c r="B59" s="1" t="s">
        <v>1061</v>
      </c>
      <c r="C59" s="1" t="s">
        <v>665</v>
      </c>
      <c r="D59" s="52">
        <v>37987</v>
      </c>
    </row>
    <row r="60" spans="1:4" x14ac:dyDescent="0.25">
      <c r="A60" s="1" t="s">
        <v>317</v>
      </c>
      <c r="B60" s="1" t="s">
        <v>1062</v>
      </c>
      <c r="C60" s="1" t="s">
        <v>666</v>
      </c>
      <c r="D60" s="52">
        <v>37987</v>
      </c>
    </row>
    <row r="61" spans="1:4" x14ac:dyDescent="0.25">
      <c r="A61" s="1" t="s">
        <v>317</v>
      </c>
      <c r="B61" s="1" t="s">
        <v>1063</v>
      </c>
      <c r="C61" s="1" t="s">
        <v>667</v>
      </c>
      <c r="D61" s="52">
        <v>37987</v>
      </c>
    </row>
    <row r="62" spans="1:4" x14ac:dyDescent="0.25">
      <c r="A62" s="1" t="s">
        <v>317</v>
      </c>
      <c r="B62" s="1" t="s">
        <v>1064</v>
      </c>
      <c r="C62" s="1" t="s">
        <v>668</v>
      </c>
      <c r="D62" s="52">
        <v>37987</v>
      </c>
    </row>
    <row r="63" spans="1:4" x14ac:dyDescent="0.25">
      <c r="A63" s="1" t="s">
        <v>317</v>
      </c>
      <c r="B63" s="1" t="s">
        <v>1065</v>
      </c>
      <c r="C63" s="1" t="s">
        <v>669</v>
      </c>
      <c r="D63" s="52">
        <v>37987</v>
      </c>
    </row>
    <row r="64" spans="1:4" x14ac:dyDescent="0.25">
      <c r="A64" s="1" t="s">
        <v>317</v>
      </c>
      <c r="B64" s="1" t="s">
        <v>1066</v>
      </c>
      <c r="C64" s="1" t="s">
        <v>670</v>
      </c>
      <c r="D64" s="52">
        <v>37987</v>
      </c>
    </row>
    <row r="65" spans="1:4" x14ac:dyDescent="0.25">
      <c r="A65" s="1" t="s">
        <v>317</v>
      </c>
      <c r="B65" s="1" t="s">
        <v>1067</v>
      </c>
      <c r="C65" s="1" t="s">
        <v>671</v>
      </c>
      <c r="D65" s="52">
        <v>37987</v>
      </c>
    </row>
    <row r="66" spans="1:4" x14ac:dyDescent="0.25">
      <c r="A66" s="1" t="s">
        <v>317</v>
      </c>
      <c r="B66" s="1" t="s">
        <v>1068</v>
      </c>
      <c r="C66" s="1" t="s">
        <v>672</v>
      </c>
      <c r="D66" s="52">
        <v>37987</v>
      </c>
    </row>
    <row r="67" spans="1:4" x14ac:dyDescent="0.25">
      <c r="A67" s="1" t="s">
        <v>317</v>
      </c>
      <c r="B67" s="1" t="s">
        <v>1069</v>
      </c>
      <c r="C67" s="1" t="s">
        <v>673</v>
      </c>
      <c r="D67" s="52">
        <v>37987</v>
      </c>
    </row>
    <row r="68" spans="1:4" x14ac:dyDescent="0.25">
      <c r="A68" s="1" t="s">
        <v>317</v>
      </c>
      <c r="B68" s="1" t="s">
        <v>1070</v>
      </c>
      <c r="C68" s="1" t="s">
        <v>674</v>
      </c>
      <c r="D68" s="52">
        <v>37987</v>
      </c>
    </row>
    <row r="69" spans="1:4" x14ac:dyDescent="0.25">
      <c r="A69" s="1" t="s">
        <v>317</v>
      </c>
      <c r="B69" s="1" t="s">
        <v>1071</v>
      </c>
      <c r="C69" s="1" t="s">
        <v>675</v>
      </c>
      <c r="D69" s="52">
        <v>37987</v>
      </c>
    </row>
    <row r="70" spans="1:4" x14ac:dyDescent="0.25">
      <c r="A70" s="1" t="s">
        <v>317</v>
      </c>
      <c r="B70" s="1" t="s">
        <v>1072</v>
      </c>
      <c r="C70" s="1" t="s">
        <v>676</v>
      </c>
      <c r="D70" s="52">
        <v>37987</v>
      </c>
    </row>
    <row r="71" spans="1:4" x14ac:dyDescent="0.25">
      <c r="A71" s="1" t="s">
        <v>317</v>
      </c>
      <c r="B71" s="1" t="s">
        <v>1073</v>
      </c>
      <c r="C71" s="1" t="s">
        <v>677</v>
      </c>
      <c r="D71" s="52">
        <v>30317</v>
      </c>
    </row>
    <row r="72" spans="1:4" x14ac:dyDescent="0.25">
      <c r="A72" s="1" t="s">
        <v>317</v>
      </c>
      <c r="B72" s="1" t="s">
        <v>1074</v>
      </c>
      <c r="C72" s="1" t="s">
        <v>678</v>
      </c>
      <c r="D72" s="52">
        <v>36738</v>
      </c>
    </row>
    <row r="73" spans="1:4" x14ac:dyDescent="0.25">
      <c r="A73" s="1" t="s">
        <v>317</v>
      </c>
      <c r="B73" s="1" t="s">
        <v>1075</v>
      </c>
      <c r="C73" s="1" t="s">
        <v>679</v>
      </c>
      <c r="D73" s="52">
        <v>38260</v>
      </c>
    </row>
    <row r="74" spans="1:4" x14ac:dyDescent="0.25">
      <c r="A74" s="1" t="s">
        <v>317</v>
      </c>
      <c r="B74" s="1" t="s">
        <v>1076</v>
      </c>
      <c r="C74" s="1" t="s">
        <v>680</v>
      </c>
      <c r="D74" s="52">
        <v>38643</v>
      </c>
    </row>
    <row r="75" spans="1:4" x14ac:dyDescent="0.25">
      <c r="A75" s="1" t="s">
        <v>317</v>
      </c>
      <c r="B75" s="1" t="s">
        <v>1077</v>
      </c>
      <c r="C75" s="1" t="s">
        <v>681</v>
      </c>
      <c r="D75" s="52">
        <v>38651</v>
      </c>
    </row>
    <row r="76" spans="1:4" x14ac:dyDescent="0.25">
      <c r="A76" s="1" t="s">
        <v>317</v>
      </c>
      <c r="B76" s="1" t="s">
        <v>1078</v>
      </c>
      <c r="C76" s="1" t="s">
        <v>682</v>
      </c>
      <c r="D76" s="52">
        <v>38653</v>
      </c>
    </row>
    <row r="77" spans="1:4" x14ac:dyDescent="0.25">
      <c r="A77" s="1" t="s">
        <v>317</v>
      </c>
      <c r="B77" s="1" t="s">
        <v>1079</v>
      </c>
      <c r="C77" s="1" t="s">
        <v>683</v>
      </c>
      <c r="D77" s="52">
        <v>38656</v>
      </c>
    </row>
    <row r="78" spans="1:4" x14ac:dyDescent="0.25">
      <c r="A78" s="1" t="s">
        <v>317</v>
      </c>
      <c r="B78" s="1" t="s">
        <v>1080</v>
      </c>
      <c r="C78" s="1" t="s">
        <v>684</v>
      </c>
      <c r="D78" s="52">
        <v>38656</v>
      </c>
    </row>
    <row r="79" spans="1:4" x14ac:dyDescent="0.25">
      <c r="A79" s="1" t="s">
        <v>317</v>
      </c>
      <c r="B79" s="1" t="s">
        <v>1081</v>
      </c>
      <c r="C79" s="1" t="s">
        <v>685</v>
      </c>
      <c r="D79" s="52">
        <v>38656</v>
      </c>
    </row>
    <row r="80" spans="1:4" x14ac:dyDescent="0.25">
      <c r="A80" s="1" t="s">
        <v>317</v>
      </c>
      <c r="B80" s="1" t="s">
        <v>1082</v>
      </c>
      <c r="C80" s="1" t="s">
        <v>686</v>
      </c>
      <c r="D80" s="52">
        <v>38656</v>
      </c>
    </row>
    <row r="81" spans="1:4" x14ac:dyDescent="0.25">
      <c r="A81" s="1" t="s">
        <v>317</v>
      </c>
      <c r="B81" s="1" t="s">
        <v>1083</v>
      </c>
      <c r="C81" s="1" t="s">
        <v>687</v>
      </c>
      <c r="D81" s="52">
        <v>38666</v>
      </c>
    </row>
    <row r="82" spans="1:4" x14ac:dyDescent="0.25">
      <c r="A82" s="1" t="s">
        <v>317</v>
      </c>
      <c r="B82" s="1" t="s">
        <v>1084</v>
      </c>
      <c r="C82" s="1" t="s">
        <v>688</v>
      </c>
      <c r="D82" s="52">
        <v>38666</v>
      </c>
    </row>
    <row r="83" spans="1:4" x14ac:dyDescent="0.25">
      <c r="A83" s="1" t="s">
        <v>317</v>
      </c>
      <c r="B83" s="1" t="s">
        <v>1085</v>
      </c>
      <c r="C83" s="1" t="s">
        <v>689</v>
      </c>
      <c r="D83" s="52">
        <v>38666</v>
      </c>
    </row>
    <row r="84" spans="1:4" x14ac:dyDescent="0.25">
      <c r="A84" s="1" t="s">
        <v>317</v>
      </c>
      <c r="B84" s="1" t="s">
        <v>1086</v>
      </c>
      <c r="C84" s="1" t="s">
        <v>690</v>
      </c>
      <c r="D84" s="52">
        <v>38666</v>
      </c>
    </row>
    <row r="85" spans="1:4" x14ac:dyDescent="0.25">
      <c r="A85" s="1" t="s">
        <v>317</v>
      </c>
      <c r="B85" s="1" t="s">
        <v>1087</v>
      </c>
      <c r="C85" s="1" t="s">
        <v>691</v>
      </c>
      <c r="D85" s="52">
        <v>38666</v>
      </c>
    </row>
    <row r="86" spans="1:4" x14ac:dyDescent="0.25">
      <c r="A86" s="1" t="s">
        <v>317</v>
      </c>
      <c r="B86" s="1" t="s">
        <v>1088</v>
      </c>
      <c r="C86" s="1" t="s">
        <v>692</v>
      </c>
      <c r="D86" s="52">
        <v>38666</v>
      </c>
    </row>
    <row r="87" spans="1:4" x14ac:dyDescent="0.25">
      <c r="A87" s="1" t="s">
        <v>317</v>
      </c>
      <c r="B87" s="1" t="s">
        <v>1089</v>
      </c>
      <c r="C87" s="1" t="s">
        <v>693</v>
      </c>
      <c r="D87" s="52">
        <v>38915</v>
      </c>
    </row>
    <row r="88" spans="1:4" x14ac:dyDescent="0.25">
      <c r="A88" s="1" t="s">
        <v>317</v>
      </c>
      <c r="B88" s="1" t="s">
        <v>1090</v>
      </c>
      <c r="C88" s="1" t="s">
        <v>694</v>
      </c>
      <c r="D88" s="52">
        <v>38943</v>
      </c>
    </row>
    <row r="89" spans="1:4" x14ac:dyDescent="0.25">
      <c r="A89" s="1" t="s">
        <v>317</v>
      </c>
      <c r="B89" s="1" t="s">
        <v>1091</v>
      </c>
      <c r="C89" s="1" t="s">
        <v>695</v>
      </c>
      <c r="D89" s="52">
        <v>38943</v>
      </c>
    </row>
    <row r="90" spans="1:4" x14ac:dyDescent="0.25">
      <c r="A90" s="1" t="s">
        <v>317</v>
      </c>
      <c r="B90" s="1" t="s">
        <v>1092</v>
      </c>
      <c r="C90" s="1" t="s">
        <v>696</v>
      </c>
      <c r="D90" s="52">
        <v>38943</v>
      </c>
    </row>
    <row r="91" spans="1:4" x14ac:dyDescent="0.25">
      <c r="A91" s="1" t="s">
        <v>317</v>
      </c>
      <c r="B91" s="1" t="s">
        <v>1093</v>
      </c>
      <c r="C91" s="1" t="s">
        <v>697</v>
      </c>
      <c r="D91" s="52">
        <v>38943</v>
      </c>
    </row>
    <row r="92" spans="1:4" x14ac:dyDescent="0.25">
      <c r="A92" s="1" t="s">
        <v>317</v>
      </c>
      <c r="B92" s="1" t="s">
        <v>1094</v>
      </c>
      <c r="C92" s="1" t="s">
        <v>698</v>
      </c>
      <c r="D92" s="52">
        <v>40482</v>
      </c>
    </row>
    <row r="93" spans="1:4" x14ac:dyDescent="0.25">
      <c r="A93" s="1" t="s">
        <v>317</v>
      </c>
      <c r="B93" s="1" t="s">
        <v>1095</v>
      </c>
      <c r="C93" s="1" t="s">
        <v>699</v>
      </c>
      <c r="D93" s="52">
        <v>40817</v>
      </c>
    </row>
    <row r="94" spans="1:4" x14ac:dyDescent="0.25">
      <c r="A94" s="1" t="s">
        <v>317</v>
      </c>
      <c r="B94" s="1" t="s">
        <v>1096</v>
      </c>
      <c r="C94" s="1" t="s">
        <v>700</v>
      </c>
      <c r="D94" s="52">
        <v>41274</v>
      </c>
    </row>
    <row r="95" spans="1:4" x14ac:dyDescent="0.25">
      <c r="A95" s="1" t="s">
        <v>317</v>
      </c>
      <c r="B95" s="1" t="s">
        <v>1097</v>
      </c>
      <c r="C95" s="1" t="s">
        <v>701</v>
      </c>
      <c r="D95" s="52">
        <v>41274</v>
      </c>
    </row>
    <row r="96" spans="1:4" x14ac:dyDescent="0.25">
      <c r="A96" s="1" t="s">
        <v>317</v>
      </c>
      <c r="B96" s="1" t="s">
        <v>1098</v>
      </c>
      <c r="C96" s="1" t="s">
        <v>702</v>
      </c>
      <c r="D96" s="52">
        <v>41274</v>
      </c>
    </row>
    <row r="97" spans="1:4" x14ac:dyDescent="0.25">
      <c r="A97" s="1" t="s">
        <v>317</v>
      </c>
      <c r="B97" s="1" t="s">
        <v>1099</v>
      </c>
      <c r="C97" s="1" t="s">
        <v>703</v>
      </c>
      <c r="D97" s="52">
        <v>41274</v>
      </c>
    </row>
    <row r="98" spans="1:4" x14ac:dyDescent="0.25">
      <c r="A98" s="1" t="s">
        <v>317</v>
      </c>
      <c r="B98" s="1" t="s">
        <v>1100</v>
      </c>
      <c r="C98" s="1" t="s">
        <v>704</v>
      </c>
      <c r="D98" s="52">
        <v>41274</v>
      </c>
    </row>
    <row r="99" spans="1:4" x14ac:dyDescent="0.25">
      <c r="A99" s="1" t="s">
        <v>317</v>
      </c>
      <c r="B99" s="1" t="s">
        <v>1101</v>
      </c>
      <c r="C99" s="1" t="s">
        <v>705</v>
      </c>
      <c r="D99" s="52">
        <v>41274</v>
      </c>
    </row>
    <row r="100" spans="1:4" x14ac:dyDescent="0.25">
      <c r="A100" s="1" t="s">
        <v>317</v>
      </c>
      <c r="B100" s="1" t="s">
        <v>1102</v>
      </c>
      <c r="C100" s="1" t="s">
        <v>706</v>
      </c>
      <c r="D100" s="52">
        <v>41274</v>
      </c>
    </row>
    <row r="101" spans="1:4" x14ac:dyDescent="0.25">
      <c r="A101" s="54" t="s">
        <v>317</v>
      </c>
      <c r="B101" s="53" t="s">
        <v>1103</v>
      </c>
      <c r="C101" s="1" t="s">
        <v>707</v>
      </c>
      <c r="D101" s="52">
        <v>41274</v>
      </c>
    </row>
    <row r="102" spans="1:4" x14ac:dyDescent="0.25">
      <c r="A102" s="54" t="s">
        <v>317</v>
      </c>
      <c r="B102" s="53" t="s">
        <v>1104</v>
      </c>
      <c r="C102" s="1" t="s">
        <v>708</v>
      </c>
      <c r="D102" s="52">
        <v>41274</v>
      </c>
    </row>
    <row r="103" spans="1:4" x14ac:dyDescent="0.25">
      <c r="A103" s="54" t="s">
        <v>317</v>
      </c>
      <c r="B103" s="53" t="s">
        <v>1105</v>
      </c>
      <c r="C103" s="1" t="s">
        <v>709</v>
      </c>
      <c r="D103" s="52">
        <v>41274</v>
      </c>
    </row>
    <row r="104" spans="1:4" x14ac:dyDescent="0.25">
      <c r="A104" s="54" t="s">
        <v>317</v>
      </c>
      <c r="B104" s="53" t="s">
        <v>1106</v>
      </c>
      <c r="C104" s="1" t="s">
        <v>710</v>
      </c>
      <c r="D104" s="52">
        <v>41274</v>
      </c>
    </row>
    <row r="105" spans="1:4" x14ac:dyDescent="0.25">
      <c r="A105" s="54" t="s">
        <v>317</v>
      </c>
      <c r="B105" s="53" t="s">
        <v>1107</v>
      </c>
      <c r="C105" s="1" t="s">
        <v>711</v>
      </c>
      <c r="D105" s="52">
        <v>41274</v>
      </c>
    </row>
    <row r="106" spans="1:4" x14ac:dyDescent="0.25">
      <c r="A106" s="54" t="s">
        <v>317</v>
      </c>
      <c r="B106" s="53" t="s">
        <v>1108</v>
      </c>
      <c r="C106" s="1" t="s">
        <v>712</v>
      </c>
      <c r="D106" s="52">
        <v>41274</v>
      </c>
    </row>
    <row r="107" spans="1:4" x14ac:dyDescent="0.25">
      <c r="A107" s="54" t="s">
        <v>317</v>
      </c>
      <c r="B107" s="53" t="s">
        <v>1109</v>
      </c>
      <c r="C107" s="1" t="s">
        <v>713</v>
      </c>
      <c r="D107" s="52">
        <v>41274</v>
      </c>
    </row>
    <row r="108" spans="1:4" x14ac:dyDescent="0.25">
      <c r="A108" s="54" t="s">
        <v>317</v>
      </c>
      <c r="B108" s="53" t="s">
        <v>1110</v>
      </c>
      <c r="C108" s="1" t="s">
        <v>714</v>
      </c>
      <c r="D108" s="52">
        <v>41274</v>
      </c>
    </row>
    <row r="109" spans="1:4" x14ac:dyDescent="0.25">
      <c r="A109" s="54" t="s">
        <v>317</v>
      </c>
      <c r="B109" s="53" t="s">
        <v>1111</v>
      </c>
      <c r="C109" s="1" t="s">
        <v>715</v>
      </c>
      <c r="D109" s="52">
        <v>41274</v>
      </c>
    </row>
    <row r="110" spans="1:4" x14ac:dyDescent="0.25">
      <c r="A110" s="54" t="s">
        <v>317</v>
      </c>
      <c r="B110" s="53" t="s">
        <v>1112</v>
      </c>
      <c r="C110" s="1" t="s">
        <v>716</v>
      </c>
      <c r="D110" s="52">
        <v>41274</v>
      </c>
    </row>
    <row r="111" spans="1:4" x14ac:dyDescent="0.25">
      <c r="A111" s="54" t="s">
        <v>317</v>
      </c>
      <c r="B111" s="53" t="s">
        <v>1113</v>
      </c>
      <c r="C111" s="1" t="s">
        <v>717</v>
      </c>
      <c r="D111" s="52">
        <v>41274</v>
      </c>
    </row>
    <row r="112" spans="1:4" x14ac:dyDescent="0.25">
      <c r="A112" s="54" t="s">
        <v>317</v>
      </c>
      <c r="B112" s="53" t="s">
        <v>1114</v>
      </c>
      <c r="C112" s="1" t="s">
        <v>718</v>
      </c>
      <c r="D112" s="52">
        <v>41274</v>
      </c>
    </row>
    <row r="113" spans="1:4" x14ac:dyDescent="0.25">
      <c r="A113" s="54" t="s">
        <v>317</v>
      </c>
      <c r="B113" s="53" t="s">
        <v>1115</v>
      </c>
      <c r="C113" s="1" t="s">
        <v>719</v>
      </c>
      <c r="D113" s="52">
        <v>41274</v>
      </c>
    </row>
    <row r="114" spans="1:4" x14ac:dyDescent="0.25">
      <c r="A114" s="54" t="s">
        <v>317</v>
      </c>
      <c r="B114" s="53" t="s">
        <v>1116</v>
      </c>
      <c r="C114" s="1" t="s">
        <v>720</v>
      </c>
      <c r="D114" s="52">
        <v>41274</v>
      </c>
    </row>
    <row r="115" spans="1:4" x14ac:dyDescent="0.25">
      <c r="A115" s="54" t="s">
        <v>317</v>
      </c>
      <c r="B115" s="53" t="s">
        <v>1117</v>
      </c>
      <c r="C115" s="1" t="s">
        <v>721</v>
      </c>
      <c r="D115" s="52">
        <v>41851</v>
      </c>
    </row>
    <row r="116" spans="1:4" x14ac:dyDescent="0.25">
      <c r="A116" s="54" t="s">
        <v>317</v>
      </c>
      <c r="B116" s="53" t="s">
        <v>1118</v>
      </c>
      <c r="C116" s="1" t="s">
        <v>722</v>
      </c>
      <c r="D116" s="52">
        <v>41851</v>
      </c>
    </row>
    <row r="117" spans="1:4" x14ac:dyDescent="0.25">
      <c r="A117" s="54" t="s">
        <v>317</v>
      </c>
      <c r="B117" s="53" t="s">
        <v>1119</v>
      </c>
      <c r="C117" s="1" t="s">
        <v>723</v>
      </c>
      <c r="D117" s="52">
        <v>41851</v>
      </c>
    </row>
    <row r="118" spans="1:4" x14ac:dyDescent="0.25">
      <c r="A118" s="54" t="s">
        <v>317</v>
      </c>
      <c r="B118" s="53" t="s">
        <v>1120</v>
      </c>
      <c r="C118" s="1" t="s">
        <v>724</v>
      </c>
      <c r="D118" s="52">
        <v>42215</v>
      </c>
    </row>
    <row r="119" spans="1:4" x14ac:dyDescent="0.25">
      <c r="A119" s="54" t="s">
        <v>317</v>
      </c>
      <c r="B119" s="53" t="s">
        <v>1121</v>
      </c>
      <c r="C119" s="1" t="s">
        <v>725</v>
      </c>
      <c r="D119" s="52">
        <v>42215</v>
      </c>
    </row>
    <row r="120" spans="1:4" x14ac:dyDescent="0.25">
      <c r="A120" s="54" t="s">
        <v>317</v>
      </c>
      <c r="B120" s="53" t="s">
        <v>1122</v>
      </c>
      <c r="C120" s="1" t="s">
        <v>726</v>
      </c>
      <c r="D120" s="52">
        <v>42705</v>
      </c>
    </row>
    <row r="121" spans="1:4" x14ac:dyDescent="0.25">
      <c r="A121" s="54" t="s">
        <v>317</v>
      </c>
      <c r="B121" s="53" t="s">
        <v>1123</v>
      </c>
      <c r="C121" s="1" t="s">
        <v>727</v>
      </c>
      <c r="D121" s="52">
        <v>42735</v>
      </c>
    </row>
    <row r="122" spans="1:4" x14ac:dyDescent="0.25">
      <c r="A122" s="54" t="s">
        <v>317</v>
      </c>
      <c r="B122" s="53" t="s">
        <v>1124</v>
      </c>
      <c r="C122" s="1" t="s">
        <v>728</v>
      </c>
      <c r="D122" s="52">
        <v>42735</v>
      </c>
    </row>
    <row r="123" spans="1:4" x14ac:dyDescent="0.25">
      <c r="A123" s="54" t="s">
        <v>317</v>
      </c>
      <c r="B123" s="53" t="s">
        <v>1125</v>
      </c>
      <c r="C123" s="1" t="s">
        <v>729</v>
      </c>
      <c r="D123" s="52">
        <v>42735</v>
      </c>
    </row>
    <row r="124" spans="1:4" x14ac:dyDescent="0.25">
      <c r="A124" s="54" t="s">
        <v>317</v>
      </c>
      <c r="B124" s="53" t="s">
        <v>1126</v>
      </c>
      <c r="C124" s="1" t="s">
        <v>730</v>
      </c>
      <c r="D124" s="52">
        <v>42735</v>
      </c>
    </row>
    <row r="125" spans="1:4" x14ac:dyDescent="0.25">
      <c r="A125" s="54" t="s">
        <v>317</v>
      </c>
      <c r="B125" s="53" t="s">
        <v>1127</v>
      </c>
      <c r="C125" s="1" t="s">
        <v>731</v>
      </c>
      <c r="D125" s="52">
        <v>42735</v>
      </c>
    </row>
    <row r="126" spans="1:4" x14ac:dyDescent="0.25">
      <c r="A126" s="54" t="s">
        <v>317</v>
      </c>
      <c r="B126" s="53" t="s">
        <v>1128</v>
      </c>
      <c r="C126" s="1" t="s">
        <v>732</v>
      </c>
      <c r="D126" s="52">
        <v>42735</v>
      </c>
    </row>
    <row r="127" spans="1:4" x14ac:dyDescent="0.25">
      <c r="A127" s="54" t="s">
        <v>317</v>
      </c>
      <c r="B127" s="53" t="s">
        <v>1129</v>
      </c>
      <c r="C127" s="1" t="s">
        <v>733</v>
      </c>
      <c r="D127" s="52">
        <v>42735</v>
      </c>
    </row>
    <row r="128" spans="1:4" x14ac:dyDescent="0.25">
      <c r="A128" s="54" t="s">
        <v>317</v>
      </c>
      <c r="B128" s="53" t="s">
        <v>1130</v>
      </c>
      <c r="C128" s="1" t="s">
        <v>734</v>
      </c>
      <c r="D128" s="52">
        <v>42735</v>
      </c>
    </row>
    <row r="129" spans="1:4" x14ac:dyDescent="0.25">
      <c r="A129" s="54" t="s">
        <v>317</v>
      </c>
      <c r="B129" s="53" t="s">
        <v>1131</v>
      </c>
      <c r="C129" s="1" t="s">
        <v>735</v>
      </c>
      <c r="D129" s="52">
        <v>42401</v>
      </c>
    </row>
    <row r="130" spans="1:4" x14ac:dyDescent="0.25">
      <c r="A130" s="54" t="s">
        <v>317</v>
      </c>
      <c r="B130" s="53" t="s">
        <v>1132</v>
      </c>
      <c r="C130" s="1" t="s">
        <v>736</v>
      </c>
      <c r="D130" s="52">
        <v>42401</v>
      </c>
    </row>
    <row r="131" spans="1:4" x14ac:dyDescent="0.25">
      <c r="A131" s="54" t="s">
        <v>317</v>
      </c>
      <c r="B131" s="53" t="s">
        <v>1133</v>
      </c>
      <c r="C131" s="1" t="s">
        <v>737</v>
      </c>
      <c r="D131" s="52">
        <v>42401</v>
      </c>
    </row>
    <row r="132" spans="1:4" x14ac:dyDescent="0.25">
      <c r="A132" s="54" t="s">
        <v>317</v>
      </c>
      <c r="B132" s="53" t="s">
        <v>1134</v>
      </c>
      <c r="C132" s="1" t="s">
        <v>738</v>
      </c>
      <c r="D132" s="52">
        <v>42705</v>
      </c>
    </row>
    <row r="133" spans="1:4" x14ac:dyDescent="0.25">
      <c r="A133" s="54" t="s">
        <v>317</v>
      </c>
      <c r="B133" s="53" t="s">
        <v>1135</v>
      </c>
      <c r="C133" s="1" t="s">
        <v>739</v>
      </c>
      <c r="D133" s="52">
        <v>42735</v>
      </c>
    </row>
    <row r="134" spans="1:4" x14ac:dyDescent="0.25">
      <c r="A134" s="54" t="s">
        <v>317</v>
      </c>
      <c r="B134" s="53" t="s">
        <v>1136</v>
      </c>
      <c r="C134" s="1" t="s">
        <v>740</v>
      </c>
      <c r="D134" s="52">
        <v>42735</v>
      </c>
    </row>
    <row r="135" spans="1:4" x14ac:dyDescent="0.25">
      <c r="A135" s="54" t="s">
        <v>317</v>
      </c>
      <c r="B135" s="53" t="s">
        <v>1137</v>
      </c>
      <c r="C135" s="1" t="s">
        <v>741</v>
      </c>
      <c r="D135" s="52">
        <v>42735</v>
      </c>
    </row>
    <row r="136" spans="1:4" x14ac:dyDescent="0.25">
      <c r="A136" s="54" t="s">
        <v>317</v>
      </c>
      <c r="B136" s="53" t="s">
        <v>1138</v>
      </c>
      <c r="C136" s="1" t="s">
        <v>742</v>
      </c>
      <c r="D136" s="52">
        <v>43100</v>
      </c>
    </row>
    <row r="137" spans="1:4" x14ac:dyDescent="0.25">
      <c r="A137" s="54" t="s">
        <v>317</v>
      </c>
      <c r="B137" s="53" t="s">
        <v>1139</v>
      </c>
      <c r="C137" s="1" t="s">
        <v>743</v>
      </c>
      <c r="D137" s="52">
        <v>31748</v>
      </c>
    </row>
    <row r="138" spans="1:4" x14ac:dyDescent="0.25">
      <c r="A138" s="54" t="s">
        <v>317</v>
      </c>
      <c r="B138" s="53" t="s">
        <v>1140</v>
      </c>
      <c r="C138" s="1" t="s">
        <v>744</v>
      </c>
      <c r="D138" s="52">
        <v>32113</v>
      </c>
    </row>
    <row r="139" spans="1:4" x14ac:dyDescent="0.25">
      <c r="A139" s="54" t="s">
        <v>317</v>
      </c>
      <c r="B139" s="53" t="s">
        <v>1140</v>
      </c>
      <c r="C139" s="1" t="s">
        <v>744</v>
      </c>
      <c r="D139" s="52">
        <v>36435</v>
      </c>
    </row>
    <row r="140" spans="1:4" x14ac:dyDescent="0.25">
      <c r="A140" s="54" t="s">
        <v>317</v>
      </c>
      <c r="B140" s="53" t="s">
        <v>1141</v>
      </c>
      <c r="C140" s="1" t="s">
        <v>745</v>
      </c>
      <c r="D140" s="52">
        <v>32844</v>
      </c>
    </row>
    <row r="141" spans="1:4" x14ac:dyDescent="0.25">
      <c r="A141" s="54" t="s">
        <v>317</v>
      </c>
      <c r="B141" s="53" t="s">
        <v>1142</v>
      </c>
      <c r="C141" s="1" t="s">
        <v>746</v>
      </c>
      <c r="D141" s="52">
        <v>35035</v>
      </c>
    </row>
    <row r="142" spans="1:4" x14ac:dyDescent="0.25">
      <c r="A142" s="54" t="s">
        <v>317</v>
      </c>
      <c r="B142" s="53" t="s">
        <v>1143</v>
      </c>
      <c r="C142" s="1" t="s">
        <v>747</v>
      </c>
      <c r="D142" s="52">
        <v>37987</v>
      </c>
    </row>
    <row r="143" spans="1:4" x14ac:dyDescent="0.25">
      <c r="A143" s="54" t="s">
        <v>317</v>
      </c>
      <c r="B143" s="53" t="s">
        <v>1144</v>
      </c>
      <c r="C143" s="1" t="s">
        <v>748</v>
      </c>
      <c r="D143" s="52">
        <v>37987</v>
      </c>
    </row>
    <row r="144" spans="1:4" x14ac:dyDescent="0.25">
      <c r="A144" s="54" t="s">
        <v>317</v>
      </c>
      <c r="B144" s="53" t="s">
        <v>1145</v>
      </c>
      <c r="C144" s="1" t="s">
        <v>749</v>
      </c>
      <c r="D144" s="52">
        <v>37987</v>
      </c>
    </row>
    <row r="145" spans="1:4" x14ac:dyDescent="0.25">
      <c r="A145" s="54" t="s">
        <v>317</v>
      </c>
      <c r="B145" s="53" t="s">
        <v>1146</v>
      </c>
      <c r="C145" s="1" t="s">
        <v>750</v>
      </c>
      <c r="D145" s="52">
        <v>37987</v>
      </c>
    </row>
    <row r="146" spans="1:4" x14ac:dyDescent="0.25">
      <c r="A146" s="54" t="s">
        <v>317</v>
      </c>
      <c r="B146" s="53" t="s">
        <v>1147</v>
      </c>
      <c r="C146" s="1" t="s">
        <v>751</v>
      </c>
      <c r="D146" s="52">
        <v>37987</v>
      </c>
    </row>
    <row r="147" spans="1:4" x14ac:dyDescent="0.25">
      <c r="A147" s="54" t="s">
        <v>317</v>
      </c>
      <c r="B147" s="53" t="s">
        <v>1148</v>
      </c>
      <c r="C147" s="1" t="s">
        <v>752</v>
      </c>
      <c r="D147" s="52">
        <v>37987</v>
      </c>
    </row>
    <row r="148" spans="1:4" x14ac:dyDescent="0.25">
      <c r="A148" s="54" t="s">
        <v>317</v>
      </c>
      <c r="B148" s="53" t="s">
        <v>1149</v>
      </c>
      <c r="C148" s="1" t="s">
        <v>753</v>
      </c>
      <c r="D148" s="52">
        <v>37987</v>
      </c>
    </row>
    <row r="149" spans="1:4" x14ac:dyDescent="0.25">
      <c r="A149" s="54" t="s">
        <v>317</v>
      </c>
      <c r="B149" s="53" t="s">
        <v>1150</v>
      </c>
      <c r="C149" s="1" t="s">
        <v>754</v>
      </c>
      <c r="D149" s="52">
        <v>37987</v>
      </c>
    </row>
    <row r="150" spans="1:4" x14ac:dyDescent="0.25">
      <c r="A150" s="54" t="s">
        <v>317</v>
      </c>
      <c r="B150" s="53" t="s">
        <v>1151</v>
      </c>
      <c r="C150" s="1" t="s">
        <v>755</v>
      </c>
      <c r="D150" s="52">
        <v>37987</v>
      </c>
    </row>
    <row r="151" spans="1:4" x14ac:dyDescent="0.25">
      <c r="A151" s="54" t="s">
        <v>317</v>
      </c>
      <c r="B151" s="53" t="s">
        <v>1152</v>
      </c>
      <c r="C151" s="1" t="s">
        <v>756</v>
      </c>
      <c r="D151" s="52">
        <v>37987</v>
      </c>
    </row>
    <row r="152" spans="1:4" x14ac:dyDescent="0.25">
      <c r="A152" s="54" t="s">
        <v>317</v>
      </c>
      <c r="B152" s="53" t="s">
        <v>1153</v>
      </c>
      <c r="C152" s="1" t="s">
        <v>757</v>
      </c>
      <c r="D152" s="52">
        <v>37987</v>
      </c>
    </row>
    <row r="153" spans="1:4" x14ac:dyDescent="0.25">
      <c r="A153" s="54" t="s">
        <v>317</v>
      </c>
      <c r="B153" s="53" t="s">
        <v>1154</v>
      </c>
      <c r="C153" s="1" t="s">
        <v>758</v>
      </c>
      <c r="D153" s="52">
        <v>37987</v>
      </c>
    </row>
    <row r="154" spans="1:4" x14ac:dyDescent="0.25">
      <c r="A154" s="54" t="s">
        <v>317</v>
      </c>
      <c r="B154" s="53" t="s">
        <v>1155</v>
      </c>
      <c r="C154" s="1" t="s">
        <v>759</v>
      </c>
      <c r="D154" s="52">
        <v>37987</v>
      </c>
    </row>
    <row r="155" spans="1:4" x14ac:dyDescent="0.25">
      <c r="A155" s="54" t="s">
        <v>317</v>
      </c>
      <c r="B155" s="53" t="s">
        <v>1156</v>
      </c>
      <c r="C155" s="1" t="s">
        <v>760</v>
      </c>
      <c r="D155" s="52">
        <v>37987</v>
      </c>
    </row>
    <row r="156" spans="1:4" x14ac:dyDescent="0.25">
      <c r="A156" s="54" t="s">
        <v>317</v>
      </c>
      <c r="B156" s="53" t="s">
        <v>1157</v>
      </c>
      <c r="C156" s="1" t="s">
        <v>761</v>
      </c>
      <c r="D156" s="52">
        <v>37987</v>
      </c>
    </row>
    <row r="157" spans="1:4" x14ac:dyDescent="0.25">
      <c r="A157" s="54" t="s">
        <v>317</v>
      </c>
      <c r="B157" s="53" t="s">
        <v>1158</v>
      </c>
      <c r="C157" s="1" t="s">
        <v>762</v>
      </c>
      <c r="D157" s="52">
        <v>37987</v>
      </c>
    </row>
    <row r="158" spans="1:4" x14ac:dyDescent="0.25">
      <c r="A158" s="54" t="s">
        <v>317</v>
      </c>
      <c r="B158" s="53" t="s">
        <v>1159</v>
      </c>
      <c r="C158" s="1" t="s">
        <v>763</v>
      </c>
      <c r="D158" s="52">
        <v>37987</v>
      </c>
    </row>
    <row r="159" spans="1:4" x14ac:dyDescent="0.25">
      <c r="A159" s="54" t="s">
        <v>317</v>
      </c>
      <c r="B159" s="53" t="s">
        <v>1160</v>
      </c>
      <c r="C159" s="1" t="s">
        <v>764</v>
      </c>
      <c r="D159" s="52">
        <v>37987</v>
      </c>
    </row>
    <row r="160" spans="1:4" x14ac:dyDescent="0.25">
      <c r="A160" s="54" t="s">
        <v>317</v>
      </c>
      <c r="B160" s="53" t="s">
        <v>1161</v>
      </c>
      <c r="C160" s="1" t="s">
        <v>765</v>
      </c>
      <c r="D160" s="52">
        <v>37987</v>
      </c>
    </row>
    <row r="161" spans="1:4" x14ac:dyDescent="0.25">
      <c r="A161" s="54" t="s">
        <v>317</v>
      </c>
      <c r="B161" s="53" t="s">
        <v>1162</v>
      </c>
      <c r="C161" s="1" t="s">
        <v>766</v>
      </c>
      <c r="D161" s="52">
        <v>37987</v>
      </c>
    </row>
    <row r="162" spans="1:4" x14ac:dyDescent="0.25">
      <c r="A162" s="54" t="s">
        <v>317</v>
      </c>
      <c r="B162" s="53" t="s">
        <v>1163</v>
      </c>
      <c r="C162" s="1" t="s">
        <v>767</v>
      </c>
      <c r="D162" s="52">
        <v>37987</v>
      </c>
    </row>
    <row r="163" spans="1:4" x14ac:dyDescent="0.25">
      <c r="A163" s="54" t="s">
        <v>317</v>
      </c>
      <c r="B163" s="53" t="s">
        <v>1164</v>
      </c>
      <c r="C163" s="1" t="s">
        <v>768</v>
      </c>
      <c r="D163" s="52">
        <v>37987</v>
      </c>
    </row>
    <row r="164" spans="1:4" x14ac:dyDescent="0.25">
      <c r="A164" s="54" t="s">
        <v>317</v>
      </c>
      <c r="B164" s="53" t="s">
        <v>1165</v>
      </c>
      <c r="C164" s="1" t="s">
        <v>769</v>
      </c>
      <c r="D164" s="52">
        <v>37987</v>
      </c>
    </row>
    <row r="165" spans="1:4" x14ac:dyDescent="0.25">
      <c r="A165" s="54" t="s">
        <v>317</v>
      </c>
      <c r="B165" s="53" t="s">
        <v>1166</v>
      </c>
      <c r="C165" s="1" t="s">
        <v>770</v>
      </c>
      <c r="D165" s="52">
        <v>37987</v>
      </c>
    </row>
    <row r="166" spans="1:4" x14ac:dyDescent="0.25">
      <c r="A166" s="54" t="s">
        <v>317</v>
      </c>
      <c r="B166" s="53" t="s">
        <v>1167</v>
      </c>
      <c r="C166" s="1" t="s">
        <v>771</v>
      </c>
      <c r="D166" s="52">
        <v>37987</v>
      </c>
    </row>
    <row r="167" spans="1:4" x14ac:dyDescent="0.25">
      <c r="A167" s="54" t="s">
        <v>317</v>
      </c>
      <c r="B167" s="53" t="s">
        <v>1168</v>
      </c>
      <c r="C167" s="1" t="s">
        <v>772</v>
      </c>
      <c r="D167" s="52">
        <v>37987</v>
      </c>
    </row>
    <row r="168" spans="1:4" x14ac:dyDescent="0.25">
      <c r="A168" s="54" t="s">
        <v>317</v>
      </c>
      <c r="B168" s="53" t="s">
        <v>1169</v>
      </c>
      <c r="C168" s="1" t="s">
        <v>773</v>
      </c>
      <c r="D168" s="52">
        <v>37987</v>
      </c>
    </row>
    <row r="169" spans="1:4" x14ac:dyDescent="0.25">
      <c r="A169" s="54" t="s">
        <v>317</v>
      </c>
      <c r="B169" s="53" t="s">
        <v>1170</v>
      </c>
      <c r="C169" s="1" t="s">
        <v>774</v>
      </c>
      <c r="D169" s="52">
        <v>37987</v>
      </c>
    </row>
    <row r="170" spans="1:4" x14ac:dyDescent="0.25">
      <c r="A170" s="54" t="s">
        <v>317</v>
      </c>
      <c r="B170" s="53" t="s">
        <v>1171</v>
      </c>
      <c r="C170" s="1" t="s">
        <v>775</v>
      </c>
      <c r="D170" s="52">
        <v>37987</v>
      </c>
    </row>
    <row r="171" spans="1:4" x14ac:dyDescent="0.25">
      <c r="A171" s="54" t="s">
        <v>317</v>
      </c>
      <c r="B171" s="53" t="s">
        <v>1172</v>
      </c>
      <c r="C171" s="1" t="s">
        <v>776</v>
      </c>
      <c r="D171" s="52">
        <v>37987</v>
      </c>
    </row>
    <row r="172" spans="1:4" x14ac:dyDescent="0.25">
      <c r="A172" s="54" t="s">
        <v>317</v>
      </c>
      <c r="B172" s="53" t="s">
        <v>1173</v>
      </c>
      <c r="C172" s="1" t="s">
        <v>777</v>
      </c>
      <c r="D172" s="52">
        <v>37987</v>
      </c>
    </row>
    <row r="173" spans="1:4" x14ac:dyDescent="0.25">
      <c r="A173" s="54" t="s">
        <v>317</v>
      </c>
      <c r="B173" s="53" t="s">
        <v>1174</v>
      </c>
      <c r="C173" s="1" t="s">
        <v>778</v>
      </c>
      <c r="D173" s="52">
        <v>37987</v>
      </c>
    </row>
    <row r="174" spans="1:4" x14ac:dyDescent="0.25">
      <c r="A174" s="54" t="s">
        <v>317</v>
      </c>
      <c r="B174" s="53" t="s">
        <v>1175</v>
      </c>
      <c r="C174" s="1" t="s">
        <v>779</v>
      </c>
      <c r="D174" s="52">
        <v>37987</v>
      </c>
    </row>
    <row r="175" spans="1:4" x14ac:dyDescent="0.25">
      <c r="A175" s="54" t="s">
        <v>317</v>
      </c>
      <c r="B175" s="53" t="s">
        <v>1176</v>
      </c>
      <c r="C175" s="1" t="s">
        <v>780</v>
      </c>
      <c r="D175" s="52">
        <v>37987</v>
      </c>
    </row>
    <row r="176" spans="1:4" x14ac:dyDescent="0.25">
      <c r="A176" s="54" t="s">
        <v>317</v>
      </c>
      <c r="B176" s="53" t="s">
        <v>1177</v>
      </c>
      <c r="C176" s="1" t="s">
        <v>781</v>
      </c>
      <c r="D176" s="52">
        <v>37987</v>
      </c>
    </row>
    <row r="177" spans="1:4" x14ac:dyDescent="0.25">
      <c r="A177" s="54" t="s">
        <v>317</v>
      </c>
      <c r="B177" s="53" t="s">
        <v>1178</v>
      </c>
      <c r="C177" s="1" t="s">
        <v>782</v>
      </c>
      <c r="D177" s="52">
        <v>37987</v>
      </c>
    </row>
    <row r="178" spans="1:4" x14ac:dyDescent="0.25">
      <c r="A178" s="54" t="s">
        <v>317</v>
      </c>
      <c r="B178" s="53" t="s">
        <v>1179</v>
      </c>
      <c r="C178" s="1" t="s">
        <v>783</v>
      </c>
      <c r="D178" s="52">
        <v>37987</v>
      </c>
    </row>
    <row r="179" spans="1:4" x14ac:dyDescent="0.25">
      <c r="A179" s="54" t="s">
        <v>317</v>
      </c>
      <c r="B179" s="53" t="s">
        <v>1180</v>
      </c>
      <c r="C179" s="1" t="s">
        <v>784</v>
      </c>
      <c r="D179" s="52">
        <v>37987</v>
      </c>
    </row>
    <row r="180" spans="1:4" x14ac:dyDescent="0.25">
      <c r="A180" s="54" t="s">
        <v>317</v>
      </c>
      <c r="B180" s="53" t="s">
        <v>1181</v>
      </c>
      <c r="C180" s="1" t="s">
        <v>785</v>
      </c>
      <c r="D180" s="52">
        <v>37987</v>
      </c>
    </row>
    <row r="181" spans="1:4" x14ac:dyDescent="0.25">
      <c r="A181" s="54" t="s">
        <v>317</v>
      </c>
      <c r="B181" s="53" t="s">
        <v>1182</v>
      </c>
      <c r="C181" s="1" t="s">
        <v>786</v>
      </c>
      <c r="D181" s="52">
        <v>37987</v>
      </c>
    </row>
    <row r="182" spans="1:4" x14ac:dyDescent="0.25">
      <c r="A182" s="54" t="s">
        <v>317</v>
      </c>
      <c r="B182" s="53" t="s">
        <v>1183</v>
      </c>
      <c r="C182" s="1" t="s">
        <v>787</v>
      </c>
      <c r="D182" s="52">
        <v>37987</v>
      </c>
    </row>
    <row r="183" spans="1:4" x14ac:dyDescent="0.25">
      <c r="A183" s="54" t="s">
        <v>317</v>
      </c>
      <c r="B183" s="53" t="s">
        <v>1184</v>
      </c>
      <c r="C183" s="1" t="s">
        <v>788</v>
      </c>
      <c r="D183" s="52">
        <v>37987</v>
      </c>
    </row>
    <row r="184" spans="1:4" x14ac:dyDescent="0.25">
      <c r="A184" s="54" t="s">
        <v>317</v>
      </c>
      <c r="B184" s="53" t="s">
        <v>1185</v>
      </c>
      <c r="C184" s="1" t="s">
        <v>789</v>
      </c>
      <c r="D184" s="52">
        <v>37987</v>
      </c>
    </row>
    <row r="185" spans="1:4" x14ac:dyDescent="0.25">
      <c r="A185" s="54" t="s">
        <v>317</v>
      </c>
      <c r="B185" s="53" t="s">
        <v>1186</v>
      </c>
      <c r="C185" s="1" t="s">
        <v>790</v>
      </c>
      <c r="D185" s="52">
        <v>37987</v>
      </c>
    </row>
    <row r="186" spans="1:4" x14ac:dyDescent="0.25">
      <c r="A186" s="54" t="s">
        <v>317</v>
      </c>
      <c r="B186" s="53" t="s">
        <v>1187</v>
      </c>
      <c r="C186" s="1" t="s">
        <v>791</v>
      </c>
      <c r="D186" s="52">
        <v>37987</v>
      </c>
    </row>
    <row r="187" spans="1:4" x14ac:dyDescent="0.25">
      <c r="A187" s="54" t="s">
        <v>317</v>
      </c>
      <c r="B187" s="53" t="s">
        <v>1188</v>
      </c>
      <c r="C187" s="1" t="s">
        <v>746</v>
      </c>
      <c r="D187" s="52">
        <v>35516</v>
      </c>
    </row>
    <row r="188" spans="1:4" x14ac:dyDescent="0.25">
      <c r="A188" s="54" t="s">
        <v>317</v>
      </c>
      <c r="B188" s="53" t="s">
        <v>1189</v>
      </c>
      <c r="C188" s="1" t="s">
        <v>792</v>
      </c>
      <c r="D188" s="52">
        <v>35697</v>
      </c>
    </row>
    <row r="189" spans="1:4" x14ac:dyDescent="0.25">
      <c r="A189" s="54" t="s">
        <v>317</v>
      </c>
      <c r="B189" s="53" t="s">
        <v>1190</v>
      </c>
      <c r="C189" s="1" t="s">
        <v>793</v>
      </c>
      <c r="D189" s="52">
        <v>38343</v>
      </c>
    </row>
    <row r="190" spans="1:4" x14ac:dyDescent="0.25">
      <c r="A190" s="54" t="s">
        <v>317</v>
      </c>
      <c r="B190" s="53" t="s">
        <v>1191</v>
      </c>
      <c r="C190" s="1" t="s">
        <v>794</v>
      </c>
      <c r="D190" s="52">
        <v>38352</v>
      </c>
    </row>
    <row r="191" spans="1:4" x14ac:dyDescent="0.25">
      <c r="A191" s="54" t="s">
        <v>317</v>
      </c>
      <c r="B191" s="53" t="s">
        <v>1192</v>
      </c>
      <c r="C191" s="1" t="s">
        <v>795</v>
      </c>
      <c r="D191" s="52">
        <v>38352</v>
      </c>
    </row>
    <row r="192" spans="1:4" x14ac:dyDescent="0.25">
      <c r="A192" s="54" t="s">
        <v>317</v>
      </c>
      <c r="B192" s="53" t="s">
        <v>1193</v>
      </c>
      <c r="C192" s="1" t="s">
        <v>796</v>
      </c>
      <c r="D192" s="52">
        <v>38717</v>
      </c>
    </row>
    <row r="193" spans="1:4" x14ac:dyDescent="0.25">
      <c r="A193" s="54" t="s">
        <v>317</v>
      </c>
      <c r="B193" s="53" t="s">
        <v>1194</v>
      </c>
      <c r="C193" s="1" t="s">
        <v>797</v>
      </c>
      <c r="D193" s="52">
        <v>38717</v>
      </c>
    </row>
    <row r="194" spans="1:4" x14ac:dyDescent="0.25">
      <c r="A194" s="54" t="s">
        <v>317</v>
      </c>
      <c r="B194" s="53" t="s">
        <v>1195</v>
      </c>
      <c r="C194" s="1" t="s">
        <v>798</v>
      </c>
      <c r="D194" s="52">
        <v>38717</v>
      </c>
    </row>
    <row r="195" spans="1:4" x14ac:dyDescent="0.25">
      <c r="A195" s="54" t="s">
        <v>317</v>
      </c>
      <c r="B195" s="53" t="s">
        <v>1196</v>
      </c>
      <c r="C195" s="1" t="s">
        <v>799</v>
      </c>
      <c r="D195" s="52">
        <v>39022</v>
      </c>
    </row>
    <row r="196" spans="1:4" x14ac:dyDescent="0.25">
      <c r="A196" s="54" t="s">
        <v>317</v>
      </c>
      <c r="B196" s="53" t="s">
        <v>1197</v>
      </c>
      <c r="C196" s="1" t="s">
        <v>800</v>
      </c>
      <c r="D196" s="52">
        <v>38348</v>
      </c>
    </row>
    <row r="197" spans="1:4" x14ac:dyDescent="0.25">
      <c r="A197" s="54" t="s">
        <v>317</v>
      </c>
      <c r="B197" s="53" t="s">
        <v>1198</v>
      </c>
      <c r="C197" s="1" t="s">
        <v>801</v>
      </c>
      <c r="D197" s="52">
        <v>38348</v>
      </c>
    </row>
    <row r="198" spans="1:4" x14ac:dyDescent="0.25">
      <c r="A198" s="54" t="s">
        <v>317</v>
      </c>
      <c r="B198" s="53" t="s">
        <v>1199</v>
      </c>
      <c r="C198" s="1" t="s">
        <v>802</v>
      </c>
      <c r="D198" s="52">
        <v>38352</v>
      </c>
    </row>
    <row r="199" spans="1:4" x14ac:dyDescent="0.25">
      <c r="A199" s="54" t="s">
        <v>317</v>
      </c>
      <c r="B199" s="53" t="s">
        <v>1200</v>
      </c>
      <c r="C199" s="1" t="s">
        <v>803</v>
      </c>
      <c r="D199" s="52">
        <v>38352</v>
      </c>
    </row>
    <row r="200" spans="1:4" x14ac:dyDescent="0.25">
      <c r="A200" s="54" t="s">
        <v>317</v>
      </c>
      <c r="B200" s="53" t="s">
        <v>1201</v>
      </c>
      <c r="C200" s="1" t="s">
        <v>804</v>
      </c>
      <c r="D200" s="52">
        <v>38717</v>
      </c>
    </row>
    <row r="201" spans="1:4" x14ac:dyDescent="0.25">
      <c r="A201" s="54" t="s">
        <v>317</v>
      </c>
      <c r="B201" s="53" t="s">
        <v>1202</v>
      </c>
      <c r="C201" s="1" t="s">
        <v>805</v>
      </c>
      <c r="D201" s="52">
        <v>39080</v>
      </c>
    </row>
    <row r="202" spans="1:4" x14ac:dyDescent="0.25">
      <c r="A202" s="54" t="s">
        <v>317</v>
      </c>
      <c r="B202" s="53" t="s">
        <v>1203</v>
      </c>
      <c r="C202" s="1" t="s">
        <v>806</v>
      </c>
      <c r="D202" s="52">
        <v>40178</v>
      </c>
    </row>
    <row r="203" spans="1:4" x14ac:dyDescent="0.25">
      <c r="A203" s="54" t="s">
        <v>317</v>
      </c>
      <c r="B203" s="53" t="s">
        <v>1204</v>
      </c>
      <c r="C203" s="1" t="s">
        <v>807</v>
      </c>
      <c r="D203" s="52">
        <v>39078</v>
      </c>
    </row>
    <row r="204" spans="1:4" x14ac:dyDescent="0.25">
      <c r="A204" s="54" t="s">
        <v>317</v>
      </c>
      <c r="B204" s="53" t="s">
        <v>1205</v>
      </c>
      <c r="C204" s="1" t="s">
        <v>808</v>
      </c>
      <c r="D204" s="52">
        <v>39078</v>
      </c>
    </row>
    <row r="205" spans="1:4" x14ac:dyDescent="0.25">
      <c r="A205" s="54" t="s">
        <v>317</v>
      </c>
      <c r="B205" s="53" t="s">
        <v>1206</v>
      </c>
      <c r="C205" s="1" t="s">
        <v>809</v>
      </c>
      <c r="D205" s="52">
        <v>39079</v>
      </c>
    </row>
    <row r="206" spans="1:4" x14ac:dyDescent="0.25">
      <c r="A206" s="54" t="s">
        <v>317</v>
      </c>
      <c r="B206" s="53" t="s">
        <v>1207</v>
      </c>
      <c r="C206" s="1" t="s">
        <v>810</v>
      </c>
      <c r="D206" s="52">
        <v>39079</v>
      </c>
    </row>
    <row r="207" spans="1:4" x14ac:dyDescent="0.25">
      <c r="A207" s="54" t="s">
        <v>317</v>
      </c>
      <c r="B207" s="53" t="s">
        <v>1208</v>
      </c>
      <c r="C207" s="1" t="s">
        <v>811</v>
      </c>
      <c r="D207" s="52">
        <v>39079</v>
      </c>
    </row>
    <row r="208" spans="1:4" x14ac:dyDescent="0.25">
      <c r="A208" s="54" t="s">
        <v>317</v>
      </c>
      <c r="B208" s="53" t="s">
        <v>1209</v>
      </c>
      <c r="C208" s="1" t="s">
        <v>812</v>
      </c>
      <c r="D208" s="52">
        <v>38717</v>
      </c>
    </row>
    <row r="209" spans="1:4" x14ac:dyDescent="0.25">
      <c r="A209" s="54" t="s">
        <v>317</v>
      </c>
      <c r="B209" s="53" t="s">
        <v>1210</v>
      </c>
      <c r="C209" s="1" t="s">
        <v>813</v>
      </c>
      <c r="D209" s="52">
        <v>39813</v>
      </c>
    </row>
    <row r="210" spans="1:4" x14ac:dyDescent="0.25">
      <c r="A210" s="54" t="s">
        <v>317</v>
      </c>
      <c r="B210" s="53" t="s">
        <v>1211</v>
      </c>
      <c r="C210" s="1" t="s">
        <v>814</v>
      </c>
      <c r="D210" s="52">
        <v>39813</v>
      </c>
    </row>
    <row r="211" spans="1:4" x14ac:dyDescent="0.25">
      <c r="A211" s="54" t="s">
        <v>317</v>
      </c>
      <c r="B211" s="53" t="s">
        <v>1212</v>
      </c>
      <c r="C211" s="1" t="s">
        <v>815</v>
      </c>
      <c r="D211" s="52">
        <v>39813</v>
      </c>
    </row>
    <row r="212" spans="1:4" x14ac:dyDescent="0.25">
      <c r="A212" s="54" t="s">
        <v>317</v>
      </c>
      <c r="B212" s="53" t="s">
        <v>1213</v>
      </c>
      <c r="C212" s="1" t="s">
        <v>816</v>
      </c>
      <c r="D212" s="52">
        <v>39813</v>
      </c>
    </row>
    <row r="213" spans="1:4" x14ac:dyDescent="0.25">
      <c r="A213" s="54" t="s">
        <v>317</v>
      </c>
      <c r="B213" s="53" t="s">
        <v>1214</v>
      </c>
      <c r="C213" s="1" t="s">
        <v>817</v>
      </c>
      <c r="D213" s="52">
        <v>39813</v>
      </c>
    </row>
    <row r="214" spans="1:4" x14ac:dyDescent="0.25">
      <c r="A214" s="54" t="s">
        <v>317</v>
      </c>
      <c r="B214" s="53" t="s">
        <v>1215</v>
      </c>
      <c r="C214" s="1" t="s">
        <v>818</v>
      </c>
      <c r="D214" s="52">
        <v>39082</v>
      </c>
    </row>
    <row r="215" spans="1:4" x14ac:dyDescent="0.25">
      <c r="A215" s="54" t="s">
        <v>317</v>
      </c>
      <c r="B215" s="53" t="s">
        <v>1216</v>
      </c>
      <c r="C215" s="1" t="s">
        <v>819</v>
      </c>
      <c r="D215" s="52">
        <v>39080</v>
      </c>
    </row>
    <row r="216" spans="1:4" x14ac:dyDescent="0.25">
      <c r="A216" s="54" t="s">
        <v>317</v>
      </c>
      <c r="B216" s="53" t="s">
        <v>1217</v>
      </c>
      <c r="C216" s="1" t="s">
        <v>820</v>
      </c>
      <c r="D216" s="52">
        <v>39080</v>
      </c>
    </row>
    <row r="217" spans="1:4" x14ac:dyDescent="0.25">
      <c r="A217" s="54" t="s">
        <v>317</v>
      </c>
      <c r="B217" s="53" t="s">
        <v>1218</v>
      </c>
      <c r="C217" s="1" t="s">
        <v>821</v>
      </c>
      <c r="D217" s="52">
        <v>40512</v>
      </c>
    </row>
    <row r="218" spans="1:4" x14ac:dyDescent="0.25">
      <c r="A218" s="54" t="s">
        <v>317</v>
      </c>
      <c r="B218" s="53" t="s">
        <v>1219</v>
      </c>
      <c r="C218" s="1" t="s">
        <v>822</v>
      </c>
      <c r="D218" s="52">
        <v>40512</v>
      </c>
    </row>
    <row r="219" spans="1:4" x14ac:dyDescent="0.25">
      <c r="A219" s="54" t="s">
        <v>317</v>
      </c>
      <c r="B219" s="53" t="s">
        <v>1220</v>
      </c>
      <c r="C219" s="1" t="s">
        <v>322</v>
      </c>
      <c r="D219" s="52">
        <v>40178</v>
      </c>
    </row>
    <row r="220" spans="1:4" x14ac:dyDescent="0.25">
      <c r="A220" s="54" t="s">
        <v>317</v>
      </c>
      <c r="B220" s="53" t="s">
        <v>1221</v>
      </c>
      <c r="C220" s="1" t="s">
        <v>823</v>
      </c>
      <c r="D220" s="52">
        <v>40178</v>
      </c>
    </row>
    <row r="221" spans="1:4" x14ac:dyDescent="0.25">
      <c r="A221" s="54" t="s">
        <v>317</v>
      </c>
      <c r="B221" s="53" t="s">
        <v>1222</v>
      </c>
      <c r="C221" s="1" t="s">
        <v>824</v>
      </c>
      <c r="D221" s="52">
        <v>40178</v>
      </c>
    </row>
    <row r="222" spans="1:4" x14ac:dyDescent="0.25">
      <c r="A222" s="54" t="s">
        <v>317</v>
      </c>
      <c r="B222" s="53" t="s">
        <v>1223</v>
      </c>
      <c r="C222" s="1" t="s">
        <v>825</v>
      </c>
      <c r="D222" s="52">
        <v>40178</v>
      </c>
    </row>
    <row r="223" spans="1:4" x14ac:dyDescent="0.25">
      <c r="A223" s="54" t="s">
        <v>317</v>
      </c>
      <c r="B223" s="53" t="s">
        <v>1224</v>
      </c>
      <c r="C223" s="1" t="s">
        <v>826</v>
      </c>
      <c r="D223" s="52">
        <v>39813</v>
      </c>
    </row>
    <row r="224" spans="1:4" x14ac:dyDescent="0.25">
      <c r="A224" s="54" t="s">
        <v>317</v>
      </c>
      <c r="B224" s="53" t="s">
        <v>1225</v>
      </c>
      <c r="C224" s="1" t="s">
        <v>827</v>
      </c>
      <c r="D224" s="52">
        <v>40512</v>
      </c>
    </row>
    <row r="225" spans="1:4" x14ac:dyDescent="0.25">
      <c r="A225" s="54" t="s">
        <v>317</v>
      </c>
      <c r="B225" s="53" t="s">
        <v>1226</v>
      </c>
      <c r="C225" s="1" t="s">
        <v>828</v>
      </c>
      <c r="D225" s="52">
        <v>40512</v>
      </c>
    </row>
    <row r="226" spans="1:4" x14ac:dyDescent="0.25">
      <c r="A226" s="54" t="s">
        <v>317</v>
      </c>
      <c r="B226" s="53" t="s">
        <v>1227</v>
      </c>
      <c r="C226" s="1" t="s">
        <v>829</v>
      </c>
      <c r="D226" s="52">
        <v>40512</v>
      </c>
    </row>
    <row r="227" spans="1:4" x14ac:dyDescent="0.25">
      <c r="A227" s="54" t="s">
        <v>317</v>
      </c>
      <c r="B227" s="53" t="s">
        <v>1228</v>
      </c>
      <c r="C227" s="1" t="s">
        <v>830</v>
      </c>
      <c r="D227" s="52">
        <v>40512</v>
      </c>
    </row>
    <row r="228" spans="1:4" x14ac:dyDescent="0.25">
      <c r="A228" s="54" t="s">
        <v>317</v>
      </c>
      <c r="B228" s="53" t="s">
        <v>1229</v>
      </c>
      <c r="C228" s="1" t="s">
        <v>831</v>
      </c>
      <c r="D228" s="52">
        <v>38717</v>
      </c>
    </row>
    <row r="229" spans="1:4" x14ac:dyDescent="0.25">
      <c r="A229" s="54" t="s">
        <v>317</v>
      </c>
      <c r="B229" s="53" t="s">
        <v>1230</v>
      </c>
      <c r="C229" s="1" t="s">
        <v>832</v>
      </c>
      <c r="D229" s="52">
        <v>39080</v>
      </c>
    </row>
    <row r="230" spans="1:4" x14ac:dyDescent="0.25">
      <c r="A230" s="54" t="s">
        <v>317</v>
      </c>
      <c r="B230" s="53" t="s">
        <v>1231</v>
      </c>
      <c r="C230" s="1" t="s">
        <v>833</v>
      </c>
      <c r="D230" s="52">
        <v>38717</v>
      </c>
    </row>
    <row r="231" spans="1:4" x14ac:dyDescent="0.25">
      <c r="A231" s="54" t="s">
        <v>317</v>
      </c>
      <c r="B231" s="53" t="s">
        <v>1232</v>
      </c>
      <c r="C231" s="1" t="s">
        <v>834</v>
      </c>
      <c r="D231" s="52">
        <v>40908</v>
      </c>
    </row>
    <row r="232" spans="1:4" x14ac:dyDescent="0.25">
      <c r="A232" s="54" t="s">
        <v>317</v>
      </c>
      <c r="B232" s="53" t="s">
        <v>1233</v>
      </c>
      <c r="C232" s="1" t="s">
        <v>835</v>
      </c>
      <c r="D232" s="52">
        <v>40908</v>
      </c>
    </row>
    <row r="233" spans="1:4" x14ac:dyDescent="0.25">
      <c r="A233" s="54" t="s">
        <v>317</v>
      </c>
      <c r="B233" s="53" t="s">
        <v>1234</v>
      </c>
      <c r="C233" s="1" t="s">
        <v>836</v>
      </c>
      <c r="D233" s="52">
        <v>40908</v>
      </c>
    </row>
    <row r="234" spans="1:4" x14ac:dyDescent="0.25">
      <c r="A234" s="54" t="s">
        <v>317</v>
      </c>
      <c r="B234" s="53" t="s">
        <v>1235</v>
      </c>
      <c r="C234" s="1" t="s">
        <v>837</v>
      </c>
      <c r="D234" s="52">
        <v>40908</v>
      </c>
    </row>
    <row r="235" spans="1:4" x14ac:dyDescent="0.25">
      <c r="A235" s="54" t="s">
        <v>317</v>
      </c>
      <c r="B235" s="53" t="s">
        <v>1236</v>
      </c>
      <c r="C235" s="1" t="s">
        <v>838</v>
      </c>
      <c r="D235" s="52">
        <v>40908</v>
      </c>
    </row>
    <row r="236" spans="1:4" x14ac:dyDescent="0.25">
      <c r="A236" s="54" t="s">
        <v>317</v>
      </c>
      <c r="B236" s="53" t="s">
        <v>1237</v>
      </c>
      <c r="C236" s="1" t="s">
        <v>839</v>
      </c>
      <c r="D236" s="52">
        <v>40908</v>
      </c>
    </row>
    <row r="237" spans="1:4" x14ac:dyDescent="0.25">
      <c r="A237" s="54" t="s">
        <v>317</v>
      </c>
      <c r="B237" s="53" t="s">
        <v>1238</v>
      </c>
      <c r="C237" s="1" t="s">
        <v>840</v>
      </c>
      <c r="D237" s="52">
        <v>37123</v>
      </c>
    </row>
    <row r="238" spans="1:4" x14ac:dyDescent="0.25">
      <c r="A238" s="54" t="s">
        <v>317</v>
      </c>
      <c r="B238" s="53" t="s">
        <v>1239</v>
      </c>
      <c r="C238" s="1" t="s">
        <v>841</v>
      </c>
      <c r="D238" s="52">
        <v>36462</v>
      </c>
    </row>
    <row r="239" spans="1:4" x14ac:dyDescent="0.25">
      <c r="A239" s="54" t="s">
        <v>317</v>
      </c>
      <c r="B239" s="53" t="s">
        <v>1240</v>
      </c>
      <c r="C239" s="1" t="s">
        <v>842</v>
      </c>
      <c r="D239" s="52">
        <v>36160</v>
      </c>
    </row>
    <row r="240" spans="1:4" x14ac:dyDescent="0.25">
      <c r="A240" s="54" t="s">
        <v>317</v>
      </c>
      <c r="B240" s="53" t="s">
        <v>1241</v>
      </c>
      <c r="C240" s="1" t="s">
        <v>843</v>
      </c>
      <c r="D240" s="52">
        <v>37987</v>
      </c>
    </row>
    <row r="241" spans="1:4" x14ac:dyDescent="0.25">
      <c r="A241" s="54" t="s">
        <v>317</v>
      </c>
      <c r="B241" s="53" t="s">
        <v>1242</v>
      </c>
      <c r="C241" s="1" t="s">
        <v>844</v>
      </c>
      <c r="D241" s="52">
        <v>37987</v>
      </c>
    </row>
    <row r="242" spans="1:4" x14ac:dyDescent="0.25">
      <c r="A242" s="54" t="s">
        <v>317</v>
      </c>
      <c r="B242" s="53" t="s">
        <v>1243</v>
      </c>
      <c r="C242" s="1" t="s">
        <v>845</v>
      </c>
      <c r="D242" s="52">
        <v>35035</v>
      </c>
    </row>
    <row r="243" spans="1:4" x14ac:dyDescent="0.25">
      <c r="A243" s="54" t="s">
        <v>317</v>
      </c>
      <c r="B243" s="53" t="s">
        <v>1244</v>
      </c>
      <c r="C243" s="1" t="s">
        <v>846</v>
      </c>
      <c r="D243" s="52">
        <v>35555</v>
      </c>
    </row>
    <row r="244" spans="1:4" x14ac:dyDescent="0.25">
      <c r="A244" s="54" t="s">
        <v>317</v>
      </c>
      <c r="B244" s="53" t="s">
        <v>1245</v>
      </c>
      <c r="C244" s="1" t="s">
        <v>847</v>
      </c>
      <c r="D244" s="52">
        <v>35696</v>
      </c>
    </row>
    <row r="245" spans="1:4" x14ac:dyDescent="0.25">
      <c r="A245" s="54" t="s">
        <v>317</v>
      </c>
      <c r="B245" s="53" t="s">
        <v>1246</v>
      </c>
      <c r="C245" s="1" t="s">
        <v>848</v>
      </c>
      <c r="D245" s="52">
        <v>39065</v>
      </c>
    </row>
    <row r="246" spans="1:4" x14ac:dyDescent="0.25">
      <c r="A246" s="54" t="s">
        <v>317</v>
      </c>
      <c r="B246" s="53" t="s">
        <v>1247</v>
      </c>
      <c r="C246" s="1" t="s">
        <v>849</v>
      </c>
      <c r="D246" s="52">
        <v>28491</v>
      </c>
    </row>
    <row r="247" spans="1:4" x14ac:dyDescent="0.25">
      <c r="A247" s="54" t="s">
        <v>317</v>
      </c>
      <c r="B247" s="53" t="s">
        <v>1248</v>
      </c>
      <c r="C247" s="1" t="s">
        <v>850</v>
      </c>
      <c r="D247" s="52">
        <v>30682</v>
      </c>
    </row>
    <row r="248" spans="1:4" x14ac:dyDescent="0.25">
      <c r="A248" s="54" t="s">
        <v>317</v>
      </c>
      <c r="B248" s="53" t="s">
        <v>1249</v>
      </c>
      <c r="C248" s="1" t="s">
        <v>851</v>
      </c>
      <c r="D248" s="52">
        <v>37987</v>
      </c>
    </row>
    <row r="249" spans="1:4" x14ac:dyDescent="0.25">
      <c r="A249" s="54" t="s">
        <v>317</v>
      </c>
      <c r="B249" s="53" t="s">
        <v>1250</v>
      </c>
      <c r="C249" s="1" t="s">
        <v>852</v>
      </c>
      <c r="D249" s="52">
        <v>31413</v>
      </c>
    </row>
    <row r="250" spans="1:4" x14ac:dyDescent="0.25">
      <c r="A250" s="54" t="s">
        <v>317</v>
      </c>
      <c r="B250" s="53" t="s">
        <v>1251</v>
      </c>
      <c r="C250" s="1" t="s">
        <v>853</v>
      </c>
      <c r="D250" s="52">
        <v>30317</v>
      </c>
    </row>
    <row r="251" spans="1:4" x14ac:dyDescent="0.25">
      <c r="A251" s="54" t="s">
        <v>317</v>
      </c>
      <c r="B251" s="53" t="s">
        <v>1252</v>
      </c>
      <c r="C251" s="1" t="s">
        <v>854</v>
      </c>
      <c r="D251" s="52">
        <v>30317</v>
      </c>
    </row>
    <row r="252" spans="1:4" x14ac:dyDescent="0.25">
      <c r="A252" s="54" t="s">
        <v>317</v>
      </c>
      <c r="B252" s="53" t="s">
        <v>1253</v>
      </c>
      <c r="C252" s="1" t="s">
        <v>855</v>
      </c>
      <c r="D252" s="52">
        <v>30317</v>
      </c>
    </row>
    <row r="253" spans="1:4" x14ac:dyDescent="0.25">
      <c r="A253" s="54" t="s">
        <v>317</v>
      </c>
      <c r="B253" s="53" t="s">
        <v>1254</v>
      </c>
      <c r="C253" s="1" t="s">
        <v>856</v>
      </c>
      <c r="D253" s="52">
        <v>30682</v>
      </c>
    </row>
    <row r="254" spans="1:4" x14ac:dyDescent="0.25">
      <c r="A254" s="54" t="s">
        <v>317</v>
      </c>
      <c r="B254" s="53" t="s">
        <v>1255</v>
      </c>
      <c r="C254" s="1" t="s">
        <v>857</v>
      </c>
      <c r="D254" s="52">
        <v>31048</v>
      </c>
    </row>
    <row r="255" spans="1:4" x14ac:dyDescent="0.25">
      <c r="A255" s="54" t="s">
        <v>317</v>
      </c>
      <c r="B255" s="53" t="s">
        <v>1256</v>
      </c>
      <c r="C255" s="1" t="s">
        <v>858</v>
      </c>
      <c r="D255" s="52">
        <v>31413</v>
      </c>
    </row>
    <row r="256" spans="1:4" x14ac:dyDescent="0.25">
      <c r="A256" s="54" t="s">
        <v>317</v>
      </c>
      <c r="B256" s="53" t="s">
        <v>1257</v>
      </c>
      <c r="C256" s="1" t="s">
        <v>859</v>
      </c>
      <c r="D256" s="52">
        <v>31413</v>
      </c>
    </row>
    <row r="257" spans="1:4" x14ac:dyDescent="0.25">
      <c r="A257" s="54" t="s">
        <v>317</v>
      </c>
      <c r="B257" s="53" t="s">
        <v>1258</v>
      </c>
      <c r="C257" s="1" t="s">
        <v>860</v>
      </c>
      <c r="D257" s="52">
        <v>36061</v>
      </c>
    </row>
    <row r="258" spans="1:4" x14ac:dyDescent="0.25">
      <c r="A258" s="54" t="s">
        <v>317</v>
      </c>
      <c r="B258" s="53" t="s">
        <v>1259</v>
      </c>
      <c r="C258" s="1" t="s">
        <v>861</v>
      </c>
      <c r="D258" s="52">
        <v>38350</v>
      </c>
    </row>
    <row r="259" spans="1:4" x14ac:dyDescent="0.25">
      <c r="A259" s="54" t="s">
        <v>317</v>
      </c>
      <c r="B259" s="53" t="s">
        <v>1260</v>
      </c>
      <c r="C259" s="1" t="s">
        <v>862</v>
      </c>
      <c r="D259" s="52">
        <v>39182</v>
      </c>
    </row>
    <row r="260" spans="1:4" x14ac:dyDescent="0.25">
      <c r="A260" s="54" t="s">
        <v>317</v>
      </c>
      <c r="B260" s="53" t="s">
        <v>1261</v>
      </c>
      <c r="C260" s="1" t="s">
        <v>863</v>
      </c>
      <c r="D260" s="52">
        <v>39196</v>
      </c>
    </row>
    <row r="261" spans="1:4" x14ac:dyDescent="0.25">
      <c r="A261" s="54" t="s">
        <v>317</v>
      </c>
      <c r="B261" s="53" t="s">
        <v>1262</v>
      </c>
      <c r="C261" s="1" t="s">
        <v>864</v>
      </c>
      <c r="D261" s="52">
        <v>39196</v>
      </c>
    </row>
    <row r="262" spans="1:4" x14ac:dyDescent="0.25">
      <c r="A262" s="54" t="s">
        <v>317</v>
      </c>
      <c r="B262" s="53" t="s">
        <v>1263</v>
      </c>
      <c r="C262" s="1" t="s">
        <v>865</v>
      </c>
      <c r="D262" s="52">
        <v>41151</v>
      </c>
    </row>
    <row r="263" spans="1:4" x14ac:dyDescent="0.25">
      <c r="A263" s="54" t="s">
        <v>317</v>
      </c>
      <c r="B263" s="53" t="s">
        <v>1264</v>
      </c>
      <c r="C263" s="1" t="s">
        <v>866</v>
      </c>
      <c r="D263" s="52">
        <v>32479</v>
      </c>
    </row>
    <row r="264" spans="1:4" x14ac:dyDescent="0.25">
      <c r="A264" s="54" t="s">
        <v>317</v>
      </c>
      <c r="B264" s="53" t="s">
        <v>1265</v>
      </c>
      <c r="C264" s="1" t="s">
        <v>867</v>
      </c>
      <c r="D264" s="52">
        <v>32844</v>
      </c>
    </row>
    <row r="265" spans="1:4" x14ac:dyDescent="0.25">
      <c r="A265" s="54" t="s">
        <v>317</v>
      </c>
      <c r="B265" s="53" t="s">
        <v>1266</v>
      </c>
      <c r="C265" s="1" t="s">
        <v>868</v>
      </c>
      <c r="D265" s="52">
        <v>32844</v>
      </c>
    </row>
    <row r="266" spans="1:4" x14ac:dyDescent="0.25">
      <c r="A266" s="54" t="s">
        <v>317</v>
      </c>
      <c r="B266" s="53" t="s">
        <v>1267</v>
      </c>
      <c r="C266" s="1" t="s">
        <v>868</v>
      </c>
      <c r="D266" s="52">
        <v>32844</v>
      </c>
    </row>
    <row r="267" spans="1:4" x14ac:dyDescent="0.25">
      <c r="A267" s="54" t="s">
        <v>317</v>
      </c>
      <c r="B267" s="53" t="s">
        <v>1268</v>
      </c>
      <c r="C267" s="1" t="s">
        <v>868</v>
      </c>
      <c r="D267" s="52">
        <v>32844</v>
      </c>
    </row>
    <row r="268" spans="1:4" x14ac:dyDescent="0.25">
      <c r="A268" s="54" t="s">
        <v>317</v>
      </c>
      <c r="B268" s="53" t="s">
        <v>1269</v>
      </c>
      <c r="C268" s="1" t="s">
        <v>868</v>
      </c>
      <c r="D268" s="52">
        <v>32844</v>
      </c>
    </row>
    <row r="269" spans="1:4" x14ac:dyDescent="0.25">
      <c r="A269" s="54" t="s">
        <v>317</v>
      </c>
      <c r="B269" s="53" t="s">
        <v>1270</v>
      </c>
      <c r="C269" s="1" t="s">
        <v>869</v>
      </c>
      <c r="D269" s="52">
        <v>33940</v>
      </c>
    </row>
    <row r="270" spans="1:4" x14ac:dyDescent="0.25">
      <c r="A270" s="54" t="s">
        <v>317</v>
      </c>
      <c r="B270" s="53" t="s">
        <v>1271</v>
      </c>
      <c r="C270" s="1" t="s">
        <v>870</v>
      </c>
      <c r="D270" s="52">
        <v>34670</v>
      </c>
    </row>
    <row r="271" spans="1:4" x14ac:dyDescent="0.25">
      <c r="A271" s="54" t="s">
        <v>317</v>
      </c>
      <c r="B271" s="53" t="s">
        <v>1272</v>
      </c>
      <c r="C271" s="1" t="s">
        <v>871</v>
      </c>
      <c r="D271" s="52">
        <v>40149</v>
      </c>
    </row>
    <row r="272" spans="1:4" x14ac:dyDescent="0.25">
      <c r="A272" s="54" t="s">
        <v>317</v>
      </c>
      <c r="B272" s="53" t="s">
        <v>1273</v>
      </c>
      <c r="C272" s="1" t="s">
        <v>872</v>
      </c>
      <c r="D272" s="52">
        <v>40149</v>
      </c>
    </row>
    <row r="273" spans="1:4" x14ac:dyDescent="0.25">
      <c r="A273" s="54" t="s">
        <v>317</v>
      </c>
      <c r="B273" s="53" t="s">
        <v>1274</v>
      </c>
      <c r="C273" s="1" t="s">
        <v>337</v>
      </c>
      <c r="D273" s="52">
        <v>40149</v>
      </c>
    </row>
    <row r="274" spans="1:4" x14ac:dyDescent="0.25">
      <c r="A274" s="54" t="s">
        <v>317</v>
      </c>
      <c r="B274" s="53" t="s">
        <v>1275</v>
      </c>
      <c r="C274" s="1" t="s">
        <v>873</v>
      </c>
      <c r="D274" s="52">
        <v>37987</v>
      </c>
    </row>
    <row r="275" spans="1:4" x14ac:dyDescent="0.25">
      <c r="A275" s="54" t="s">
        <v>317</v>
      </c>
      <c r="B275" s="53" t="s">
        <v>1276</v>
      </c>
      <c r="C275" s="1" t="s">
        <v>874</v>
      </c>
      <c r="D275" s="52">
        <v>37987</v>
      </c>
    </row>
    <row r="276" spans="1:4" x14ac:dyDescent="0.25">
      <c r="A276" s="54" t="s">
        <v>317</v>
      </c>
      <c r="B276" s="53" t="s">
        <v>1277</v>
      </c>
      <c r="C276" s="1" t="s">
        <v>875</v>
      </c>
      <c r="D276" s="52">
        <v>37987</v>
      </c>
    </row>
    <row r="277" spans="1:4" x14ac:dyDescent="0.25">
      <c r="A277" s="54" t="s">
        <v>317</v>
      </c>
      <c r="B277" s="53" t="s">
        <v>1278</v>
      </c>
      <c r="C277" s="1" t="s">
        <v>876</v>
      </c>
      <c r="D277" s="52">
        <v>37987</v>
      </c>
    </row>
    <row r="278" spans="1:4" x14ac:dyDescent="0.25">
      <c r="A278" s="54" t="s">
        <v>317</v>
      </c>
      <c r="B278" s="53" t="s">
        <v>1279</v>
      </c>
      <c r="C278" s="1" t="s">
        <v>877</v>
      </c>
      <c r="D278" s="52">
        <v>37987</v>
      </c>
    </row>
    <row r="279" spans="1:4" x14ac:dyDescent="0.25">
      <c r="A279" s="54" t="s">
        <v>317</v>
      </c>
      <c r="B279" s="53" t="s">
        <v>1280</v>
      </c>
      <c r="C279" s="1" t="s">
        <v>878</v>
      </c>
      <c r="D279" s="52">
        <v>37987</v>
      </c>
    </row>
    <row r="280" spans="1:4" x14ac:dyDescent="0.25">
      <c r="A280" s="54" t="s">
        <v>317</v>
      </c>
      <c r="B280" s="53" t="s">
        <v>1281</v>
      </c>
      <c r="C280" s="1" t="s">
        <v>879</v>
      </c>
      <c r="D280" s="52">
        <v>37987</v>
      </c>
    </row>
    <row r="281" spans="1:4" x14ac:dyDescent="0.25">
      <c r="A281" s="54" t="s">
        <v>317</v>
      </c>
      <c r="B281" s="53" t="s">
        <v>1282</v>
      </c>
      <c r="C281" s="1" t="s">
        <v>880</v>
      </c>
      <c r="D281" s="52">
        <v>37987</v>
      </c>
    </row>
    <row r="282" spans="1:4" x14ac:dyDescent="0.25">
      <c r="A282" s="54" t="s">
        <v>317</v>
      </c>
      <c r="B282" s="53" t="s">
        <v>1283</v>
      </c>
      <c r="C282" s="1" t="s">
        <v>881</v>
      </c>
      <c r="D282" s="52">
        <v>37987</v>
      </c>
    </row>
    <row r="283" spans="1:4" x14ac:dyDescent="0.25">
      <c r="A283" s="54" t="s">
        <v>317</v>
      </c>
      <c r="B283" s="53" t="s">
        <v>1284</v>
      </c>
      <c r="C283" s="1" t="s">
        <v>882</v>
      </c>
      <c r="D283" s="52">
        <v>37987</v>
      </c>
    </row>
    <row r="284" spans="1:4" x14ac:dyDescent="0.25">
      <c r="A284" s="54" t="s">
        <v>317</v>
      </c>
      <c r="B284" s="53" t="s">
        <v>1285</v>
      </c>
      <c r="C284" s="1" t="s">
        <v>883</v>
      </c>
      <c r="D284" s="52">
        <v>37987</v>
      </c>
    </row>
    <row r="285" spans="1:4" x14ac:dyDescent="0.25">
      <c r="A285" s="54" t="s">
        <v>317</v>
      </c>
      <c r="B285" s="53" t="s">
        <v>1286</v>
      </c>
      <c r="C285" s="1" t="s">
        <v>884</v>
      </c>
      <c r="D285" s="52">
        <v>37987</v>
      </c>
    </row>
    <row r="286" spans="1:4" x14ac:dyDescent="0.25">
      <c r="A286" s="54" t="s">
        <v>317</v>
      </c>
      <c r="B286" s="53" t="s">
        <v>1287</v>
      </c>
      <c r="C286" s="1" t="s">
        <v>885</v>
      </c>
      <c r="D286" s="52">
        <v>37987</v>
      </c>
    </row>
    <row r="287" spans="1:4" x14ac:dyDescent="0.25">
      <c r="A287" s="54" t="s">
        <v>317</v>
      </c>
      <c r="B287" s="53" t="s">
        <v>1288</v>
      </c>
      <c r="C287" s="1" t="s">
        <v>886</v>
      </c>
      <c r="D287" s="52">
        <v>37987</v>
      </c>
    </row>
    <row r="288" spans="1:4" x14ac:dyDescent="0.25">
      <c r="A288" s="54" t="s">
        <v>317</v>
      </c>
      <c r="B288" s="53" t="s">
        <v>1289</v>
      </c>
      <c r="C288" s="1" t="s">
        <v>887</v>
      </c>
      <c r="D288" s="52">
        <v>37987</v>
      </c>
    </row>
    <row r="289" spans="1:4" x14ac:dyDescent="0.25">
      <c r="A289" s="54" t="s">
        <v>317</v>
      </c>
      <c r="B289" s="53" t="s">
        <v>1290</v>
      </c>
      <c r="C289" s="1" t="s">
        <v>888</v>
      </c>
      <c r="D289" s="52">
        <v>37987</v>
      </c>
    </row>
    <row r="290" spans="1:4" x14ac:dyDescent="0.25">
      <c r="A290" s="54" t="s">
        <v>317</v>
      </c>
      <c r="B290" s="53" t="s">
        <v>1291</v>
      </c>
      <c r="C290" s="1" t="s">
        <v>889</v>
      </c>
      <c r="D290" s="52">
        <v>37987</v>
      </c>
    </row>
    <row r="291" spans="1:4" x14ac:dyDescent="0.25">
      <c r="A291" s="54" t="s">
        <v>317</v>
      </c>
      <c r="B291" s="53" t="s">
        <v>1292</v>
      </c>
      <c r="C291" s="1" t="s">
        <v>890</v>
      </c>
      <c r="D291" s="52">
        <v>37987</v>
      </c>
    </row>
    <row r="292" spans="1:4" x14ac:dyDescent="0.25">
      <c r="A292" s="54" t="s">
        <v>317</v>
      </c>
      <c r="B292" s="53" t="s">
        <v>1293</v>
      </c>
      <c r="C292" s="1" t="s">
        <v>891</v>
      </c>
      <c r="D292" s="52">
        <v>37987</v>
      </c>
    </row>
    <row r="293" spans="1:4" x14ac:dyDescent="0.25">
      <c r="A293" s="54" t="s">
        <v>317</v>
      </c>
      <c r="B293" s="53" t="s">
        <v>1294</v>
      </c>
      <c r="C293" s="1" t="s">
        <v>892</v>
      </c>
      <c r="D293" s="52">
        <v>37987</v>
      </c>
    </row>
    <row r="294" spans="1:4" x14ac:dyDescent="0.25">
      <c r="A294" s="54" t="s">
        <v>317</v>
      </c>
      <c r="B294" s="53" t="s">
        <v>1295</v>
      </c>
      <c r="C294" s="1" t="s">
        <v>893</v>
      </c>
      <c r="D294" s="52">
        <v>37987</v>
      </c>
    </row>
    <row r="295" spans="1:4" x14ac:dyDescent="0.25">
      <c r="A295" s="54" t="s">
        <v>317</v>
      </c>
      <c r="B295" s="53" t="s">
        <v>1296</v>
      </c>
      <c r="C295" s="1" t="s">
        <v>894</v>
      </c>
      <c r="D295" s="52">
        <v>37987</v>
      </c>
    </row>
    <row r="296" spans="1:4" x14ac:dyDescent="0.25">
      <c r="A296" s="54" t="s">
        <v>317</v>
      </c>
      <c r="B296" s="53" t="s">
        <v>1297</v>
      </c>
      <c r="C296" s="1" t="s">
        <v>895</v>
      </c>
      <c r="D296" s="52">
        <v>37987</v>
      </c>
    </row>
    <row r="297" spans="1:4" x14ac:dyDescent="0.25">
      <c r="A297" s="54" t="s">
        <v>317</v>
      </c>
      <c r="B297" s="53" t="s">
        <v>1298</v>
      </c>
      <c r="C297" s="1" t="s">
        <v>896</v>
      </c>
      <c r="D297" s="52">
        <v>37987</v>
      </c>
    </row>
    <row r="298" spans="1:4" x14ac:dyDescent="0.25">
      <c r="A298" s="54" t="s">
        <v>317</v>
      </c>
      <c r="B298" s="53" t="s">
        <v>1299</v>
      </c>
      <c r="C298" s="1" t="s">
        <v>897</v>
      </c>
      <c r="D298" s="52">
        <v>37987</v>
      </c>
    </row>
    <row r="299" spans="1:4" x14ac:dyDescent="0.25">
      <c r="A299" s="54" t="s">
        <v>317</v>
      </c>
      <c r="B299" s="53" t="s">
        <v>1300</v>
      </c>
      <c r="C299" s="1" t="s">
        <v>898</v>
      </c>
      <c r="D299" s="52">
        <v>37987</v>
      </c>
    </row>
    <row r="300" spans="1:4" x14ac:dyDescent="0.25">
      <c r="A300" s="54" t="s">
        <v>317</v>
      </c>
      <c r="B300" s="53" t="s">
        <v>1301</v>
      </c>
      <c r="C300" s="1" t="s">
        <v>899</v>
      </c>
      <c r="D300" s="52">
        <v>37987</v>
      </c>
    </row>
    <row r="301" spans="1:4" x14ac:dyDescent="0.25">
      <c r="A301" s="54" t="s">
        <v>317</v>
      </c>
      <c r="B301" s="53" t="s">
        <v>1302</v>
      </c>
      <c r="C301" s="1" t="s">
        <v>900</v>
      </c>
      <c r="D301" s="52">
        <v>37987</v>
      </c>
    </row>
    <row r="302" spans="1:4" x14ac:dyDescent="0.25">
      <c r="A302" s="54" t="s">
        <v>317</v>
      </c>
      <c r="B302" s="53" t="s">
        <v>1303</v>
      </c>
      <c r="C302" s="1" t="s">
        <v>901</v>
      </c>
      <c r="D302" s="52">
        <v>37987</v>
      </c>
    </row>
    <row r="303" spans="1:4" x14ac:dyDescent="0.25">
      <c r="A303" s="54" t="s">
        <v>317</v>
      </c>
      <c r="B303" s="53" t="s">
        <v>1304</v>
      </c>
      <c r="C303" s="1" t="s">
        <v>902</v>
      </c>
      <c r="D303" s="52">
        <v>37987</v>
      </c>
    </row>
    <row r="304" spans="1:4" x14ac:dyDescent="0.25">
      <c r="A304" s="54" t="s">
        <v>317</v>
      </c>
      <c r="B304" s="53" t="s">
        <v>1305</v>
      </c>
      <c r="C304" s="1" t="s">
        <v>903</v>
      </c>
      <c r="D304" s="52">
        <v>37987</v>
      </c>
    </row>
    <row r="305" spans="1:4" x14ac:dyDescent="0.25">
      <c r="A305" s="54" t="s">
        <v>317</v>
      </c>
      <c r="B305" s="53" t="s">
        <v>1306</v>
      </c>
      <c r="C305" s="1" t="s">
        <v>904</v>
      </c>
      <c r="D305" s="52">
        <v>37987</v>
      </c>
    </row>
    <row r="306" spans="1:4" x14ac:dyDescent="0.25">
      <c r="A306" s="54" t="s">
        <v>317</v>
      </c>
      <c r="B306" s="53" t="s">
        <v>1307</v>
      </c>
      <c r="C306" s="1" t="s">
        <v>905</v>
      </c>
      <c r="D306" s="52">
        <v>37987</v>
      </c>
    </row>
    <row r="307" spans="1:4" x14ac:dyDescent="0.25">
      <c r="A307" s="54" t="s">
        <v>317</v>
      </c>
      <c r="B307" s="53" t="s">
        <v>1308</v>
      </c>
      <c r="C307" s="1" t="s">
        <v>906</v>
      </c>
      <c r="D307" s="52">
        <v>37987</v>
      </c>
    </row>
    <row r="308" spans="1:4" x14ac:dyDescent="0.25">
      <c r="A308" s="54" t="s">
        <v>317</v>
      </c>
      <c r="B308" s="53" t="s">
        <v>1309</v>
      </c>
      <c r="C308" s="1" t="s">
        <v>907</v>
      </c>
      <c r="D308" s="52">
        <v>37987</v>
      </c>
    </row>
    <row r="309" spans="1:4" x14ac:dyDescent="0.25">
      <c r="A309" s="54" t="s">
        <v>317</v>
      </c>
      <c r="B309" s="53" t="s">
        <v>1310</v>
      </c>
      <c r="C309" s="1" t="s">
        <v>908</v>
      </c>
      <c r="D309" s="52">
        <v>37987</v>
      </c>
    </row>
    <row r="310" spans="1:4" x14ac:dyDescent="0.25">
      <c r="A310" s="54" t="s">
        <v>317</v>
      </c>
      <c r="B310" s="53" t="s">
        <v>1311</v>
      </c>
      <c r="C310" s="1" t="s">
        <v>909</v>
      </c>
      <c r="D310" s="52">
        <v>37987</v>
      </c>
    </row>
    <row r="311" spans="1:4" x14ac:dyDescent="0.25">
      <c r="A311" s="54" t="s">
        <v>317</v>
      </c>
      <c r="B311" s="53" t="s">
        <v>1312</v>
      </c>
      <c r="C311" s="1" t="s">
        <v>910</v>
      </c>
      <c r="D311" s="52">
        <v>37987</v>
      </c>
    </row>
    <row r="312" spans="1:4" x14ac:dyDescent="0.25">
      <c r="A312" s="54" t="s">
        <v>317</v>
      </c>
      <c r="B312" s="53" t="s">
        <v>1313</v>
      </c>
      <c r="C312" s="1" t="s">
        <v>911</v>
      </c>
      <c r="D312" s="52">
        <v>37987</v>
      </c>
    </row>
    <row r="313" spans="1:4" x14ac:dyDescent="0.25">
      <c r="A313" s="54" t="s">
        <v>317</v>
      </c>
      <c r="B313" s="53" t="s">
        <v>1314</v>
      </c>
      <c r="C313" s="1" t="s">
        <v>911</v>
      </c>
      <c r="D313" s="52">
        <v>37987</v>
      </c>
    </row>
    <row r="314" spans="1:4" x14ac:dyDescent="0.25">
      <c r="A314" s="54" t="s">
        <v>317</v>
      </c>
      <c r="B314" s="53" t="s">
        <v>1315</v>
      </c>
      <c r="C314" s="1" t="s">
        <v>912</v>
      </c>
      <c r="D314" s="52">
        <v>37987</v>
      </c>
    </row>
    <row r="315" spans="1:4" x14ac:dyDescent="0.25">
      <c r="A315" s="54" t="s">
        <v>317</v>
      </c>
      <c r="B315" s="53" t="s">
        <v>1316</v>
      </c>
      <c r="C315" s="1" t="s">
        <v>913</v>
      </c>
      <c r="D315" s="52">
        <v>37987</v>
      </c>
    </row>
    <row r="316" spans="1:4" x14ac:dyDescent="0.25">
      <c r="A316" s="54" t="s">
        <v>317</v>
      </c>
      <c r="B316" s="53" t="s">
        <v>1317</v>
      </c>
      <c r="C316" s="1" t="s">
        <v>913</v>
      </c>
      <c r="D316" s="52">
        <v>37987</v>
      </c>
    </row>
    <row r="317" spans="1:4" x14ac:dyDescent="0.25">
      <c r="A317" s="54" t="s">
        <v>317</v>
      </c>
      <c r="B317" s="53" t="s">
        <v>1318</v>
      </c>
      <c r="C317" s="1" t="s">
        <v>914</v>
      </c>
      <c r="D317" s="52">
        <v>37987</v>
      </c>
    </row>
    <row r="318" spans="1:4" x14ac:dyDescent="0.25">
      <c r="A318" s="54" t="s">
        <v>317</v>
      </c>
      <c r="B318" s="53" t="s">
        <v>1319</v>
      </c>
      <c r="C318" s="1" t="s">
        <v>915</v>
      </c>
      <c r="D318" s="52">
        <v>37987</v>
      </c>
    </row>
    <row r="319" spans="1:4" x14ac:dyDescent="0.25">
      <c r="A319" s="54" t="s">
        <v>317</v>
      </c>
      <c r="B319" s="53" t="s">
        <v>1320</v>
      </c>
      <c r="C319" s="1" t="s">
        <v>916</v>
      </c>
      <c r="D319" s="52">
        <v>37987</v>
      </c>
    </row>
    <row r="320" spans="1:4" x14ac:dyDescent="0.25">
      <c r="A320" s="54" t="s">
        <v>317</v>
      </c>
      <c r="B320" s="53" t="s">
        <v>1321</v>
      </c>
      <c r="C320" s="1" t="s">
        <v>916</v>
      </c>
      <c r="D320" s="52">
        <v>37987</v>
      </c>
    </row>
    <row r="321" spans="1:4" x14ac:dyDescent="0.25">
      <c r="A321" s="54" t="s">
        <v>317</v>
      </c>
      <c r="B321" s="53" t="s">
        <v>1322</v>
      </c>
      <c r="C321" s="1" t="s">
        <v>917</v>
      </c>
      <c r="D321" s="52">
        <v>37987</v>
      </c>
    </row>
    <row r="322" spans="1:4" x14ac:dyDescent="0.25">
      <c r="A322" s="54" t="s">
        <v>317</v>
      </c>
      <c r="B322" s="53" t="s">
        <v>1323</v>
      </c>
      <c r="C322" s="1" t="s">
        <v>917</v>
      </c>
      <c r="D322" s="52">
        <v>37987</v>
      </c>
    </row>
    <row r="323" spans="1:4" x14ac:dyDescent="0.25">
      <c r="A323" s="54" t="s">
        <v>317</v>
      </c>
      <c r="B323" s="53" t="s">
        <v>1324</v>
      </c>
      <c r="C323" s="1" t="s">
        <v>917</v>
      </c>
      <c r="D323" s="52">
        <v>37987</v>
      </c>
    </row>
    <row r="324" spans="1:4" x14ac:dyDescent="0.25">
      <c r="A324" s="54" t="s">
        <v>317</v>
      </c>
      <c r="B324" s="53" t="s">
        <v>1325</v>
      </c>
      <c r="C324" s="1" t="s">
        <v>918</v>
      </c>
      <c r="D324" s="52">
        <v>37987</v>
      </c>
    </row>
    <row r="325" spans="1:4" x14ac:dyDescent="0.25">
      <c r="A325" s="54" t="s">
        <v>317</v>
      </c>
      <c r="B325" s="53" t="s">
        <v>1326</v>
      </c>
      <c r="C325" s="1" t="s">
        <v>919</v>
      </c>
      <c r="D325" s="52">
        <v>37987</v>
      </c>
    </row>
    <row r="326" spans="1:4" x14ac:dyDescent="0.25">
      <c r="A326" s="54" t="s">
        <v>317</v>
      </c>
      <c r="B326" s="53" t="s">
        <v>1327</v>
      </c>
      <c r="C326" s="1" t="s">
        <v>919</v>
      </c>
      <c r="D326" s="52">
        <v>37987</v>
      </c>
    </row>
    <row r="327" spans="1:4" x14ac:dyDescent="0.25">
      <c r="A327" s="54" t="s">
        <v>317</v>
      </c>
      <c r="B327" s="53" t="s">
        <v>1328</v>
      </c>
      <c r="C327" s="1" t="s">
        <v>920</v>
      </c>
      <c r="D327" s="52">
        <v>37987</v>
      </c>
    </row>
    <row r="328" spans="1:4" x14ac:dyDescent="0.25">
      <c r="A328" s="54" t="s">
        <v>317</v>
      </c>
      <c r="B328" s="53" t="s">
        <v>1329</v>
      </c>
      <c r="C328" s="1" t="s">
        <v>920</v>
      </c>
      <c r="D328" s="52">
        <v>37987</v>
      </c>
    </row>
    <row r="329" spans="1:4" x14ac:dyDescent="0.25">
      <c r="A329" s="54" t="s">
        <v>317</v>
      </c>
      <c r="B329" s="53" t="s">
        <v>1330</v>
      </c>
      <c r="C329" s="1" t="s">
        <v>921</v>
      </c>
      <c r="D329" s="52">
        <v>37987</v>
      </c>
    </row>
    <row r="330" spans="1:4" x14ac:dyDescent="0.25">
      <c r="A330" s="54" t="s">
        <v>317</v>
      </c>
      <c r="B330" s="53" t="s">
        <v>1331</v>
      </c>
      <c r="C330" s="1" t="s">
        <v>922</v>
      </c>
      <c r="D330" s="52">
        <v>37987</v>
      </c>
    </row>
    <row r="331" spans="1:4" x14ac:dyDescent="0.25">
      <c r="A331" s="54" t="s">
        <v>317</v>
      </c>
      <c r="B331" s="53" t="s">
        <v>1332</v>
      </c>
      <c r="C331" s="1" t="s">
        <v>923</v>
      </c>
      <c r="D331" s="52">
        <v>37987</v>
      </c>
    </row>
    <row r="332" spans="1:4" x14ac:dyDescent="0.25">
      <c r="A332" s="54" t="s">
        <v>317</v>
      </c>
      <c r="B332" s="53" t="s">
        <v>1333</v>
      </c>
      <c r="C332" s="1" t="s">
        <v>924</v>
      </c>
      <c r="D332" s="52">
        <v>37987</v>
      </c>
    </row>
    <row r="333" spans="1:4" x14ac:dyDescent="0.25">
      <c r="A333" s="54" t="s">
        <v>317</v>
      </c>
      <c r="B333" s="53" t="s">
        <v>1334</v>
      </c>
      <c r="C333" s="1" t="s">
        <v>925</v>
      </c>
      <c r="D333" s="52">
        <v>37987</v>
      </c>
    </row>
    <row r="334" spans="1:4" x14ac:dyDescent="0.25">
      <c r="A334" s="54" t="s">
        <v>317</v>
      </c>
      <c r="B334" s="53" t="s">
        <v>1335</v>
      </c>
      <c r="C334" s="1" t="s">
        <v>926</v>
      </c>
      <c r="D334" s="52">
        <v>37987</v>
      </c>
    </row>
    <row r="335" spans="1:4" x14ac:dyDescent="0.25">
      <c r="A335" s="54" t="s">
        <v>317</v>
      </c>
      <c r="B335" s="53" t="s">
        <v>1336</v>
      </c>
      <c r="C335" s="1" t="s">
        <v>927</v>
      </c>
      <c r="D335" s="52">
        <v>37987</v>
      </c>
    </row>
    <row r="336" spans="1:4" x14ac:dyDescent="0.25">
      <c r="A336" s="54" t="s">
        <v>317</v>
      </c>
      <c r="B336" s="53" t="s">
        <v>1337</v>
      </c>
      <c r="C336" s="1" t="s">
        <v>927</v>
      </c>
      <c r="D336" s="52">
        <v>37987</v>
      </c>
    </row>
    <row r="337" spans="1:4" x14ac:dyDescent="0.25">
      <c r="A337" s="54" t="s">
        <v>317</v>
      </c>
      <c r="B337" s="53" t="s">
        <v>1338</v>
      </c>
      <c r="C337" s="1" t="s">
        <v>927</v>
      </c>
      <c r="D337" s="52">
        <v>37987</v>
      </c>
    </row>
    <row r="338" spans="1:4" x14ac:dyDescent="0.25">
      <c r="A338" s="54" t="s">
        <v>317</v>
      </c>
      <c r="B338" s="53" t="s">
        <v>1339</v>
      </c>
      <c r="C338" s="1" t="s">
        <v>927</v>
      </c>
      <c r="D338" s="52">
        <v>37987</v>
      </c>
    </row>
    <row r="339" spans="1:4" x14ac:dyDescent="0.25">
      <c r="A339" s="54" t="s">
        <v>317</v>
      </c>
      <c r="B339" s="53" t="s">
        <v>1340</v>
      </c>
      <c r="C339" s="1" t="s">
        <v>927</v>
      </c>
      <c r="D339" s="52">
        <v>37987</v>
      </c>
    </row>
    <row r="340" spans="1:4" x14ac:dyDescent="0.25">
      <c r="A340" s="54" t="s">
        <v>317</v>
      </c>
      <c r="B340" s="53" t="s">
        <v>1341</v>
      </c>
      <c r="C340" s="1" t="s">
        <v>927</v>
      </c>
      <c r="D340" s="52">
        <v>37987</v>
      </c>
    </row>
    <row r="341" spans="1:4" x14ac:dyDescent="0.25">
      <c r="A341" s="54" t="s">
        <v>317</v>
      </c>
      <c r="B341" s="53" t="s">
        <v>1342</v>
      </c>
      <c r="C341" s="1" t="s">
        <v>927</v>
      </c>
      <c r="D341" s="52">
        <v>37987</v>
      </c>
    </row>
    <row r="342" spans="1:4" x14ac:dyDescent="0.25">
      <c r="A342" s="54" t="s">
        <v>317</v>
      </c>
      <c r="B342" s="53" t="s">
        <v>1343</v>
      </c>
      <c r="C342" s="1" t="s">
        <v>927</v>
      </c>
      <c r="D342" s="52">
        <v>37987</v>
      </c>
    </row>
    <row r="343" spans="1:4" x14ac:dyDescent="0.25">
      <c r="A343" s="54" t="s">
        <v>317</v>
      </c>
      <c r="B343" s="53" t="s">
        <v>1344</v>
      </c>
      <c r="C343" s="1" t="s">
        <v>928</v>
      </c>
      <c r="D343" s="52">
        <v>37987</v>
      </c>
    </row>
    <row r="344" spans="1:4" x14ac:dyDescent="0.25">
      <c r="A344" s="54" t="s">
        <v>317</v>
      </c>
      <c r="B344" s="53" t="s">
        <v>1345</v>
      </c>
      <c r="C344" s="1" t="s">
        <v>928</v>
      </c>
      <c r="D344" s="52">
        <v>37987</v>
      </c>
    </row>
    <row r="345" spans="1:4" x14ac:dyDescent="0.25">
      <c r="A345" s="54" t="s">
        <v>317</v>
      </c>
      <c r="B345" s="53" t="s">
        <v>1346</v>
      </c>
      <c r="C345" s="1" t="s">
        <v>929</v>
      </c>
      <c r="D345" s="52">
        <v>37987</v>
      </c>
    </row>
    <row r="346" spans="1:4" x14ac:dyDescent="0.25">
      <c r="A346" s="54" t="s">
        <v>317</v>
      </c>
      <c r="B346" s="53" t="s">
        <v>1347</v>
      </c>
      <c r="C346" s="1" t="s">
        <v>930</v>
      </c>
      <c r="D346" s="52">
        <v>37987</v>
      </c>
    </row>
    <row r="347" spans="1:4" x14ac:dyDescent="0.25">
      <c r="A347" s="54" t="s">
        <v>317</v>
      </c>
      <c r="B347" s="53" t="s">
        <v>1348</v>
      </c>
      <c r="C347" s="1" t="s">
        <v>931</v>
      </c>
      <c r="D347" s="52">
        <v>37987</v>
      </c>
    </row>
    <row r="348" spans="1:4" x14ac:dyDescent="0.25">
      <c r="A348" s="54" t="s">
        <v>317</v>
      </c>
      <c r="B348" s="53" t="s">
        <v>1349</v>
      </c>
      <c r="C348" s="1" t="s">
        <v>932</v>
      </c>
      <c r="D348" s="52">
        <v>37987</v>
      </c>
    </row>
    <row r="349" spans="1:4" x14ac:dyDescent="0.25">
      <c r="A349" s="54" t="s">
        <v>317</v>
      </c>
      <c r="B349" s="53" t="s">
        <v>1350</v>
      </c>
      <c r="C349" s="1" t="s">
        <v>933</v>
      </c>
      <c r="D349" s="52">
        <v>37987</v>
      </c>
    </row>
    <row r="350" spans="1:4" x14ac:dyDescent="0.25">
      <c r="A350" s="54" t="s">
        <v>317</v>
      </c>
      <c r="B350" s="53" t="s">
        <v>1351</v>
      </c>
      <c r="C350" s="1" t="s">
        <v>934</v>
      </c>
      <c r="D350" s="52">
        <v>37987</v>
      </c>
    </row>
    <row r="351" spans="1:4" x14ac:dyDescent="0.25">
      <c r="A351" s="54" t="s">
        <v>317</v>
      </c>
      <c r="B351" s="53" t="s">
        <v>1352</v>
      </c>
      <c r="C351" s="1" t="s">
        <v>935</v>
      </c>
      <c r="D351" s="52">
        <v>37987</v>
      </c>
    </row>
    <row r="352" spans="1:4" x14ac:dyDescent="0.25">
      <c r="A352" s="54" t="s">
        <v>317</v>
      </c>
      <c r="B352" s="53" t="s">
        <v>1353</v>
      </c>
      <c r="C352" s="1" t="s">
        <v>936</v>
      </c>
      <c r="D352" s="52">
        <v>37987</v>
      </c>
    </row>
    <row r="353" spans="1:4" x14ac:dyDescent="0.25">
      <c r="A353" s="54" t="s">
        <v>317</v>
      </c>
      <c r="B353" s="53" t="s">
        <v>1354</v>
      </c>
      <c r="C353" s="1" t="s">
        <v>937</v>
      </c>
      <c r="D353" s="52">
        <v>37987</v>
      </c>
    </row>
    <row r="354" spans="1:4" x14ac:dyDescent="0.25">
      <c r="A354" s="54" t="s">
        <v>317</v>
      </c>
      <c r="B354" s="53" t="s">
        <v>1355</v>
      </c>
      <c r="C354" s="1" t="s">
        <v>938</v>
      </c>
      <c r="D354" s="52">
        <v>28856</v>
      </c>
    </row>
    <row r="355" spans="1:4" x14ac:dyDescent="0.25">
      <c r="A355" s="54" t="s">
        <v>317</v>
      </c>
      <c r="B355" s="53" t="s">
        <v>1356</v>
      </c>
      <c r="C355" s="1" t="s">
        <v>939</v>
      </c>
      <c r="D355" s="52">
        <v>31413</v>
      </c>
    </row>
    <row r="356" spans="1:4" x14ac:dyDescent="0.25">
      <c r="A356" s="54" t="s">
        <v>317</v>
      </c>
      <c r="B356" s="53" t="s">
        <v>1357</v>
      </c>
      <c r="C356" s="1" t="s">
        <v>940</v>
      </c>
      <c r="D356" s="52">
        <v>31413</v>
      </c>
    </row>
    <row r="357" spans="1:4" x14ac:dyDescent="0.25">
      <c r="A357" s="54" t="s">
        <v>317</v>
      </c>
      <c r="B357" s="53" t="s">
        <v>1358</v>
      </c>
      <c r="C357" s="1" t="s">
        <v>941</v>
      </c>
      <c r="D357" s="52">
        <v>31413</v>
      </c>
    </row>
    <row r="358" spans="1:4" x14ac:dyDescent="0.25">
      <c r="A358" s="54" t="s">
        <v>317</v>
      </c>
      <c r="B358" s="53" t="s">
        <v>1359</v>
      </c>
      <c r="C358" s="1" t="s">
        <v>942</v>
      </c>
      <c r="D358" s="52">
        <v>31413</v>
      </c>
    </row>
    <row r="359" spans="1:4" x14ac:dyDescent="0.25">
      <c r="A359" s="54" t="s">
        <v>317</v>
      </c>
      <c r="B359" s="53" t="s">
        <v>1360</v>
      </c>
      <c r="C359" s="1" t="s">
        <v>943</v>
      </c>
      <c r="D359" s="52">
        <v>31413</v>
      </c>
    </row>
    <row r="360" spans="1:4" x14ac:dyDescent="0.25">
      <c r="A360" s="54" t="s">
        <v>317</v>
      </c>
      <c r="B360" s="53" t="s">
        <v>1361</v>
      </c>
      <c r="C360" s="1" t="s">
        <v>944</v>
      </c>
      <c r="D360" s="52">
        <v>33970</v>
      </c>
    </row>
    <row r="361" spans="1:4" x14ac:dyDescent="0.25">
      <c r="A361" s="54" t="s">
        <v>317</v>
      </c>
      <c r="B361" s="53" t="s">
        <v>1362</v>
      </c>
      <c r="C361" s="1" t="s">
        <v>945</v>
      </c>
      <c r="D361" s="52">
        <v>33970</v>
      </c>
    </row>
    <row r="362" spans="1:4" x14ac:dyDescent="0.25">
      <c r="A362" s="54" t="s">
        <v>317</v>
      </c>
      <c r="B362" s="53" t="s">
        <v>1363</v>
      </c>
      <c r="C362" s="1" t="s">
        <v>946</v>
      </c>
      <c r="D362" s="52">
        <v>33970</v>
      </c>
    </row>
    <row r="363" spans="1:4" x14ac:dyDescent="0.25">
      <c r="A363" s="54" t="s">
        <v>317</v>
      </c>
      <c r="B363" s="53" t="s">
        <v>1364</v>
      </c>
      <c r="C363" s="1" t="s">
        <v>947</v>
      </c>
      <c r="D363" s="52">
        <v>35683</v>
      </c>
    </row>
    <row r="364" spans="1:4" x14ac:dyDescent="0.25">
      <c r="A364" s="54" t="s">
        <v>317</v>
      </c>
      <c r="B364" s="53" t="s">
        <v>1365</v>
      </c>
      <c r="C364" s="1" t="s">
        <v>948</v>
      </c>
      <c r="D364" s="52">
        <v>36132</v>
      </c>
    </row>
    <row r="365" spans="1:4" x14ac:dyDescent="0.25">
      <c r="A365" s="54" t="s">
        <v>317</v>
      </c>
      <c r="B365" s="53" t="s">
        <v>1366</v>
      </c>
      <c r="C365" s="1" t="s">
        <v>949</v>
      </c>
      <c r="D365" s="52">
        <v>36158</v>
      </c>
    </row>
    <row r="366" spans="1:4" x14ac:dyDescent="0.25">
      <c r="A366" s="54" t="s">
        <v>317</v>
      </c>
      <c r="B366" s="53" t="s">
        <v>1367</v>
      </c>
      <c r="C366" s="1" t="s">
        <v>950</v>
      </c>
      <c r="D366" s="52">
        <v>36488</v>
      </c>
    </row>
    <row r="367" spans="1:4" x14ac:dyDescent="0.25">
      <c r="A367" s="54" t="s">
        <v>317</v>
      </c>
      <c r="B367" s="53" t="s">
        <v>1368</v>
      </c>
      <c r="C367" s="1" t="s">
        <v>951</v>
      </c>
      <c r="D367" s="52">
        <v>40335</v>
      </c>
    </row>
    <row r="368" spans="1:4" x14ac:dyDescent="0.25">
      <c r="A368" s="54" t="s">
        <v>317</v>
      </c>
      <c r="B368" s="53" t="s">
        <v>1369</v>
      </c>
      <c r="C368" s="1" t="s">
        <v>952</v>
      </c>
      <c r="D368" s="52">
        <v>39176</v>
      </c>
    </row>
    <row r="369" spans="1:4" x14ac:dyDescent="0.25">
      <c r="A369" s="54" t="s">
        <v>317</v>
      </c>
      <c r="B369" s="53" t="s">
        <v>1370</v>
      </c>
      <c r="C369" s="1" t="s">
        <v>953</v>
      </c>
      <c r="D369" s="52">
        <v>39994</v>
      </c>
    </row>
    <row r="370" spans="1:4" x14ac:dyDescent="0.25">
      <c r="A370" s="54" t="s">
        <v>317</v>
      </c>
      <c r="B370" s="53" t="s">
        <v>1371</v>
      </c>
      <c r="C370" s="1" t="s">
        <v>954</v>
      </c>
      <c r="D370" s="52">
        <v>40147</v>
      </c>
    </row>
    <row r="371" spans="1:4" x14ac:dyDescent="0.25">
      <c r="A371" s="54" t="s">
        <v>317</v>
      </c>
      <c r="B371" s="53" t="s">
        <v>1372</v>
      </c>
      <c r="C371" s="1" t="s">
        <v>955</v>
      </c>
      <c r="D371" s="52">
        <v>40147</v>
      </c>
    </row>
    <row r="372" spans="1:4" x14ac:dyDescent="0.25">
      <c r="A372" s="54" t="s">
        <v>317</v>
      </c>
      <c r="B372" s="53" t="s">
        <v>1373</v>
      </c>
      <c r="C372" s="1" t="s">
        <v>956</v>
      </c>
      <c r="D372" s="52">
        <v>39813</v>
      </c>
    </row>
    <row r="373" spans="1:4" x14ac:dyDescent="0.25">
      <c r="A373" s="54" t="s">
        <v>317</v>
      </c>
      <c r="B373" s="53" t="s">
        <v>1374</v>
      </c>
      <c r="C373" s="1" t="s">
        <v>957</v>
      </c>
      <c r="D373" s="52">
        <v>39813</v>
      </c>
    </row>
    <row r="374" spans="1:4" x14ac:dyDescent="0.25">
      <c r="A374" s="54" t="s">
        <v>317</v>
      </c>
      <c r="B374" s="53" t="s">
        <v>1375</v>
      </c>
      <c r="C374" s="1" t="s">
        <v>958</v>
      </c>
      <c r="D374" s="52">
        <v>40147</v>
      </c>
    </row>
    <row r="375" spans="1:4" x14ac:dyDescent="0.25">
      <c r="A375" s="54" t="s">
        <v>317</v>
      </c>
      <c r="B375" s="53" t="s">
        <v>1376</v>
      </c>
      <c r="C375" s="1" t="s">
        <v>959</v>
      </c>
      <c r="D375" s="52">
        <v>40908</v>
      </c>
    </row>
    <row r="376" spans="1:4" x14ac:dyDescent="0.25">
      <c r="A376" s="54" t="s">
        <v>317</v>
      </c>
      <c r="B376" s="53" t="s">
        <v>1377</v>
      </c>
      <c r="C376" s="1" t="s">
        <v>960</v>
      </c>
      <c r="D376" s="52">
        <v>41213</v>
      </c>
    </row>
    <row r="377" spans="1:4" x14ac:dyDescent="0.25">
      <c r="A377" s="54" t="s">
        <v>317</v>
      </c>
      <c r="B377" s="53" t="s">
        <v>1378</v>
      </c>
      <c r="C377" s="1" t="s">
        <v>960</v>
      </c>
      <c r="D377" s="52">
        <v>41243</v>
      </c>
    </row>
    <row r="378" spans="1:4" x14ac:dyDescent="0.25">
      <c r="A378" s="54" t="s">
        <v>317</v>
      </c>
      <c r="B378" s="53" t="s">
        <v>1379</v>
      </c>
      <c r="C378" s="1" t="s">
        <v>961</v>
      </c>
      <c r="D378" s="52">
        <v>41639</v>
      </c>
    </row>
    <row r="379" spans="1:4" x14ac:dyDescent="0.25">
      <c r="A379" s="54" t="s">
        <v>317</v>
      </c>
      <c r="B379" s="53" t="s">
        <v>1380</v>
      </c>
      <c r="C379" s="1" t="s">
        <v>960</v>
      </c>
      <c r="D379" s="52">
        <v>41639</v>
      </c>
    </row>
    <row r="380" spans="1:4" x14ac:dyDescent="0.25">
      <c r="A380" s="54" t="s">
        <v>317</v>
      </c>
      <c r="B380" s="53" t="s">
        <v>1381</v>
      </c>
      <c r="C380" s="1" t="s">
        <v>960</v>
      </c>
      <c r="D380" s="52">
        <v>41639</v>
      </c>
    </row>
    <row r="381" spans="1:4" x14ac:dyDescent="0.25">
      <c r="A381" s="54" t="s">
        <v>317</v>
      </c>
      <c r="B381" s="53" t="s">
        <v>1382</v>
      </c>
      <c r="C381" s="1" t="s">
        <v>436</v>
      </c>
      <c r="D381" s="52">
        <v>41974</v>
      </c>
    </row>
    <row r="382" spans="1:4" x14ac:dyDescent="0.25">
      <c r="A382" s="54" t="s">
        <v>317</v>
      </c>
      <c r="B382" s="53" t="s">
        <v>1383</v>
      </c>
      <c r="C382" s="1" t="s">
        <v>337</v>
      </c>
      <c r="D382" s="52">
        <v>41974</v>
      </c>
    </row>
    <row r="383" spans="1:4" x14ac:dyDescent="0.25">
      <c r="A383" s="54" t="s">
        <v>317</v>
      </c>
      <c r="B383" s="53" t="s">
        <v>1384</v>
      </c>
      <c r="C383" s="1" t="s">
        <v>962</v>
      </c>
      <c r="D383" s="52">
        <v>42369</v>
      </c>
    </row>
    <row r="384" spans="1:4" x14ac:dyDescent="0.25">
      <c r="A384" s="54" t="s">
        <v>317</v>
      </c>
      <c r="B384" s="53" t="s">
        <v>1385</v>
      </c>
      <c r="C384" s="1" t="s">
        <v>963</v>
      </c>
      <c r="D384" s="52">
        <v>42149</v>
      </c>
    </row>
    <row r="385" spans="1:4" x14ac:dyDescent="0.25">
      <c r="A385" s="54" t="s">
        <v>317</v>
      </c>
      <c r="B385" s="53" t="s">
        <v>1386</v>
      </c>
      <c r="C385" s="1" t="s">
        <v>337</v>
      </c>
      <c r="D385" s="52">
        <v>42614</v>
      </c>
    </row>
    <row r="386" spans="1:4" x14ac:dyDescent="0.25">
      <c r="A386" s="54" t="s">
        <v>317</v>
      </c>
      <c r="B386" s="53" t="s">
        <v>1387</v>
      </c>
      <c r="C386" s="1" t="s">
        <v>964</v>
      </c>
      <c r="D386" s="52">
        <v>42551</v>
      </c>
    </row>
    <row r="387" spans="1:4" x14ac:dyDescent="0.25">
      <c r="A387" s="54" t="s">
        <v>317</v>
      </c>
      <c r="B387" s="53" t="s">
        <v>1388</v>
      </c>
      <c r="C387" s="1" t="s">
        <v>965</v>
      </c>
      <c r="D387" s="52">
        <v>42370</v>
      </c>
    </row>
    <row r="388" spans="1:4" x14ac:dyDescent="0.25">
      <c r="A388" s="54" t="s">
        <v>317</v>
      </c>
      <c r="B388" s="53" t="s">
        <v>1389</v>
      </c>
      <c r="C388" s="1" t="s">
        <v>966</v>
      </c>
      <c r="D388" s="52">
        <v>38323</v>
      </c>
    </row>
    <row r="389" spans="1:4" x14ac:dyDescent="0.25">
      <c r="A389" s="54" t="s">
        <v>317</v>
      </c>
      <c r="B389" s="53" t="s">
        <v>1390</v>
      </c>
      <c r="C389" s="1" t="s">
        <v>966</v>
      </c>
      <c r="D389" s="52">
        <v>38323</v>
      </c>
    </row>
    <row r="390" spans="1:4" x14ac:dyDescent="0.25">
      <c r="A390" s="54" t="s">
        <v>317</v>
      </c>
      <c r="B390" s="53" t="s">
        <v>1391</v>
      </c>
      <c r="C390" s="1" t="s">
        <v>967</v>
      </c>
      <c r="D390" s="52">
        <v>38348</v>
      </c>
    </row>
    <row r="391" spans="1:4" x14ac:dyDescent="0.25">
      <c r="A391" s="54" t="s">
        <v>317</v>
      </c>
      <c r="B391" s="53" t="s">
        <v>1392</v>
      </c>
      <c r="C391" s="1" t="s">
        <v>968</v>
      </c>
      <c r="D391" s="52">
        <v>36972</v>
      </c>
    </row>
    <row r="392" spans="1:4" x14ac:dyDescent="0.25">
      <c r="A392" s="54" t="s">
        <v>317</v>
      </c>
      <c r="B392" s="53" t="s">
        <v>1393</v>
      </c>
      <c r="C392" s="1" t="s">
        <v>969</v>
      </c>
      <c r="D392" s="52">
        <v>37208</v>
      </c>
    </row>
    <row r="393" spans="1:4" x14ac:dyDescent="0.25">
      <c r="A393" s="54" t="s">
        <v>317</v>
      </c>
      <c r="B393" s="53" t="s">
        <v>1394</v>
      </c>
      <c r="C393" s="1" t="s">
        <v>970</v>
      </c>
      <c r="D393" s="52">
        <v>37398</v>
      </c>
    </row>
    <row r="394" spans="1:4" x14ac:dyDescent="0.25">
      <c r="A394" s="54" t="s">
        <v>317</v>
      </c>
      <c r="B394" s="53" t="s">
        <v>1395</v>
      </c>
      <c r="C394" s="1" t="s">
        <v>966</v>
      </c>
      <c r="D394" s="52">
        <v>38293</v>
      </c>
    </row>
    <row r="395" spans="1:4" x14ac:dyDescent="0.25">
      <c r="A395" s="54" t="s">
        <v>317</v>
      </c>
      <c r="B395" s="53" t="s">
        <v>1396</v>
      </c>
      <c r="C395" s="1" t="s">
        <v>966</v>
      </c>
      <c r="D395" s="52">
        <v>38411</v>
      </c>
    </row>
    <row r="396" spans="1:4" x14ac:dyDescent="0.25">
      <c r="A396" s="54" t="s">
        <v>317</v>
      </c>
      <c r="B396" s="53" t="s">
        <v>1397</v>
      </c>
      <c r="C396" s="1" t="s">
        <v>966</v>
      </c>
      <c r="D396" s="52">
        <v>38644</v>
      </c>
    </row>
    <row r="397" spans="1:4" x14ac:dyDescent="0.25">
      <c r="A397" s="54" t="s">
        <v>317</v>
      </c>
      <c r="B397" s="53" t="s">
        <v>1398</v>
      </c>
      <c r="C397" s="1" t="s">
        <v>971</v>
      </c>
      <c r="D397" s="52">
        <v>38686</v>
      </c>
    </row>
    <row r="398" spans="1:4" x14ac:dyDescent="0.25">
      <c r="A398" s="54" t="s">
        <v>317</v>
      </c>
      <c r="B398" s="53" t="s">
        <v>1399</v>
      </c>
      <c r="C398" s="1" t="s">
        <v>972</v>
      </c>
      <c r="D398" s="52">
        <v>38352</v>
      </c>
    </row>
    <row r="399" spans="1:4" x14ac:dyDescent="0.25">
      <c r="A399" s="54" t="s">
        <v>317</v>
      </c>
      <c r="B399" s="53" t="s">
        <v>1400</v>
      </c>
      <c r="C399" s="1" t="s">
        <v>973</v>
      </c>
      <c r="D399" s="52">
        <v>38350</v>
      </c>
    </row>
    <row r="400" spans="1:4" x14ac:dyDescent="0.25">
      <c r="A400" s="54" t="s">
        <v>317</v>
      </c>
      <c r="B400" s="53" t="s">
        <v>1401</v>
      </c>
      <c r="C400" s="1" t="s">
        <v>974</v>
      </c>
      <c r="D400" s="52">
        <v>33970</v>
      </c>
    </row>
    <row r="401" spans="1:4" x14ac:dyDescent="0.25">
      <c r="A401" s="54" t="s">
        <v>317</v>
      </c>
      <c r="B401" s="53" t="s">
        <v>1402</v>
      </c>
      <c r="C401" s="1" t="s">
        <v>975</v>
      </c>
      <c r="D401" s="52">
        <v>39782</v>
      </c>
    </row>
    <row r="402" spans="1:4" x14ac:dyDescent="0.25">
      <c r="A402" s="54" t="s">
        <v>317</v>
      </c>
      <c r="B402" s="53" t="s">
        <v>1403</v>
      </c>
      <c r="C402" s="1" t="s">
        <v>976</v>
      </c>
      <c r="D402" s="52">
        <v>39782</v>
      </c>
    </row>
    <row r="403" spans="1:4" x14ac:dyDescent="0.25">
      <c r="A403" s="54" t="s">
        <v>317</v>
      </c>
      <c r="B403" s="53" t="s">
        <v>1404</v>
      </c>
      <c r="C403" s="1" t="s">
        <v>977</v>
      </c>
      <c r="D403" s="52">
        <v>39071</v>
      </c>
    </row>
    <row r="404" spans="1:4" x14ac:dyDescent="0.25">
      <c r="A404" s="54" t="s">
        <v>317</v>
      </c>
      <c r="B404" s="53" t="s">
        <v>1405</v>
      </c>
      <c r="C404" s="1" t="s">
        <v>978</v>
      </c>
      <c r="D404" s="52">
        <v>38717</v>
      </c>
    </row>
    <row r="405" spans="1:4" x14ac:dyDescent="0.25">
      <c r="A405" s="54" t="s">
        <v>317</v>
      </c>
      <c r="B405" s="53" t="s">
        <v>1406</v>
      </c>
      <c r="C405" s="1" t="s">
        <v>979</v>
      </c>
      <c r="D405" s="52">
        <v>40147</v>
      </c>
    </row>
    <row r="406" spans="1:4" x14ac:dyDescent="0.25">
      <c r="A406" s="54" t="s">
        <v>317</v>
      </c>
      <c r="B406" s="53" t="s">
        <v>1407</v>
      </c>
      <c r="C406" s="1" t="s">
        <v>980</v>
      </c>
      <c r="D406" s="52">
        <v>40908</v>
      </c>
    </row>
    <row r="407" spans="1:4" x14ac:dyDescent="0.25">
      <c r="A407" s="54" t="s">
        <v>317</v>
      </c>
      <c r="B407" s="53" t="s">
        <v>1407</v>
      </c>
      <c r="C407" s="1" t="s">
        <v>980</v>
      </c>
      <c r="D407" s="52">
        <v>40908</v>
      </c>
    </row>
    <row r="408" spans="1:4" x14ac:dyDescent="0.25">
      <c r="A408" s="54" t="s">
        <v>317</v>
      </c>
      <c r="B408" s="53" t="s">
        <v>1408</v>
      </c>
      <c r="C408" s="1" t="s">
        <v>981</v>
      </c>
      <c r="D408" s="52">
        <v>41944</v>
      </c>
    </row>
    <row r="409" spans="1:4" x14ac:dyDescent="0.25">
      <c r="A409" s="54" t="s">
        <v>317</v>
      </c>
      <c r="B409" s="53" t="s">
        <v>1409</v>
      </c>
      <c r="C409" s="1" t="s">
        <v>982</v>
      </c>
      <c r="D409" s="52">
        <v>42735</v>
      </c>
    </row>
    <row r="410" spans="1:4" x14ac:dyDescent="0.25">
      <c r="A410" s="54" t="s">
        <v>317</v>
      </c>
      <c r="B410" s="53" t="s">
        <v>1410</v>
      </c>
      <c r="C410" s="1" t="s">
        <v>983</v>
      </c>
      <c r="D410" s="52">
        <v>31748</v>
      </c>
    </row>
    <row r="411" spans="1:4" x14ac:dyDescent="0.25">
      <c r="A411" s="54" t="s">
        <v>317</v>
      </c>
      <c r="B411" s="53" t="s">
        <v>1411</v>
      </c>
      <c r="C411" s="1" t="s">
        <v>984</v>
      </c>
      <c r="D411" s="52">
        <v>34305</v>
      </c>
    </row>
    <row r="412" spans="1:4" x14ac:dyDescent="0.25">
      <c r="A412" s="54" t="s">
        <v>317</v>
      </c>
      <c r="B412" s="53" t="s">
        <v>1412</v>
      </c>
      <c r="C412" s="1" t="s">
        <v>985</v>
      </c>
      <c r="D412" s="52">
        <v>39071</v>
      </c>
    </row>
    <row r="413" spans="1:4" x14ac:dyDescent="0.25">
      <c r="A413" s="54" t="s">
        <v>317</v>
      </c>
      <c r="B413" s="53" t="s">
        <v>1413</v>
      </c>
      <c r="C413" s="1" t="s">
        <v>986</v>
      </c>
      <c r="D413" s="52">
        <v>39935</v>
      </c>
    </row>
    <row r="414" spans="1:4" x14ac:dyDescent="0.25">
      <c r="A414" s="54" t="s">
        <v>317</v>
      </c>
      <c r="B414" s="53" t="s">
        <v>1414</v>
      </c>
      <c r="C414" s="1" t="s">
        <v>987</v>
      </c>
      <c r="D414" s="52">
        <v>37987</v>
      </c>
    </row>
    <row r="415" spans="1:4" x14ac:dyDescent="0.25">
      <c r="A415" s="54" t="s">
        <v>317</v>
      </c>
      <c r="B415" s="53" t="s">
        <v>1415</v>
      </c>
      <c r="C415" s="1" t="s">
        <v>988</v>
      </c>
      <c r="D415" s="52">
        <v>37987</v>
      </c>
    </row>
    <row r="416" spans="1:4" x14ac:dyDescent="0.25">
      <c r="A416" s="54" t="s">
        <v>317</v>
      </c>
      <c r="B416" s="53" t="s">
        <v>1416</v>
      </c>
      <c r="C416" s="1" t="s">
        <v>989</v>
      </c>
      <c r="D416" s="52">
        <v>33970</v>
      </c>
    </row>
    <row r="417" spans="1:4" x14ac:dyDescent="0.25">
      <c r="A417" s="54" t="s">
        <v>317</v>
      </c>
      <c r="B417" s="53" t="s">
        <v>1417</v>
      </c>
      <c r="C417" s="1" t="s">
        <v>990</v>
      </c>
      <c r="D417" s="52">
        <v>38135</v>
      </c>
    </row>
    <row r="418" spans="1:4" x14ac:dyDescent="0.25">
      <c r="A418" s="54" t="s">
        <v>317</v>
      </c>
      <c r="B418" s="53" t="s">
        <v>1418</v>
      </c>
      <c r="C418" s="1" t="s">
        <v>985</v>
      </c>
      <c r="D418" s="52">
        <v>38785</v>
      </c>
    </row>
    <row r="419" spans="1:4" x14ac:dyDescent="0.25">
      <c r="A419" s="54" t="s">
        <v>317</v>
      </c>
      <c r="B419" s="53" t="s">
        <v>1419</v>
      </c>
      <c r="C419" s="1" t="s">
        <v>957</v>
      </c>
      <c r="D419" s="52">
        <v>39356</v>
      </c>
    </row>
    <row r="420" spans="1:4" x14ac:dyDescent="0.25">
      <c r="A420" s="54" t="s">
        <v>317</v>
      </c>
      <c r="B420" s="53" t="s">
        <v>1420</v>
      </c>
      <c r="C420" s="1" t="s">
        <v>436</v>
      </c>
      <c r="D420" s="52">
        <v>39387</v>
      </c>
    </row>
    <row r="421" spans="1:4" x14ac:dyDescent="0.25">
      <c r="A421" s="54" t="s">
        <v>317</v>
      </c>
      <c r="B421" s="53" t="s">
        <v>1421</v>
      </c>
      <c r="C421" s="1" t="s">
        <v>991</v>
      </c>
      <c r="D421" s="52">
        <v>39782</v>
      </c>
    </row>
    <row r="422" spans="1:4" x14ac:dyDescent="0.25">
      <c r="A422" s="54" t="s">
        <v>317</v>
      </c>
      <c r="B422" s="53" t="s">
        <v>1422</v>
      </c>
      <c r="C422" s="1" t="s">
        <v>991</v>
      </c>
      <c r="D422" s="52">
        <v>40117</v>
      </c>
    </row>
    <row r="423" spans="1:4" x14ac:dyDescent="0.25">
      <c r="A423" s="54" t="s">
        <v>317</v>
      </c>
      <c r="B423" s="53" t="s">
        <v>1423</v>
      </c>
      <c r="C423" s="1" t="s">
        <v>992</v>
      </c>
      <c r="D423" s="52">
        <v>40543</v>
      </c>
    </row>
    <row r="424" spans="1:4" x14ac:dyDescent="0.25">
      <c r="A424" s="54" t="s">
        <v>317</v>
      </c>
      <c r="B424" s="53" t="s">
        <v>1424</v>
      </c>
      <c r="C424" s="1" t="s">
        <v>993</v>
      </c>
      <c r="D424" s="52">
        <v>40268</v>
      </c>
    </row>
    <row r="425" spans="1:4" x14ac:dyDescent="0.25">
      <c r="A425" s="54" t="s">
        <v>317</v>
      </c>
      <c r="B425" s="53" t="s">
        <v>1425</v>
      </c>
      <c r="C425" s="1" t="s">
        <v>957</v>
      </c>
      <c r="D425" s="52">
        <v>39872</v>
      </c>
    </row>
    <row r="426" spans="1:4" x14ac:dyDescent="0.25">
      <c r="A426" s="54" t="s">
        <v>317</v>
      </c>
      <c r="B426" s="53" t="s">
        <v>1426</v>
      </c>
      <c r="C426" s="1" t="s">
        <v>994</v>
      </c>
      <c r="D426" s="52">
        <v>40908</v>
      </c>
    </row>
    <row r="427" spans="1:4" x14ac:dyDescent="0.25">
      <c r="A427" s="54" t="s">
        <v>317</v>
      </c>
      <c r="B427" s="53" t="s">
        <v>1427</v>
      </c>
      <c r="C427" s="1" t="s">
        <v>995</v>
      </c>
      <c r="D427" s="52">
        <v>40908</v>
      </c>
    </row>
    <row r="428" spans="1:4" x14ac:dyDescent="0.25">
      <c r="A428" s="54" t="s">
        <v>317</v>
      </c>
      <c r="B428" s="53" t="s">
        <v>1428</v>
      </c>
      <c r="C428" s="1" t="s">
        <v>996</v>
      </c>
      <c r="D428" s="52">
        <v>40908</v>
      </c>
    </row>
    <row r="429" spans="1:4" x14ac:dyDescent="0.25">
      <c r="A429" s="54" t="s">
        <v>317</v>
      </c>
      <c r="B429" s="53" t="s">
        <v>1429</v>
      </c>
      <c r="C429" s="1" t="s">
        <v>997</v>
      </c>
      <c r="D429" s="52">
        <v>41243</v>
      </c>
    </row>
    <row r="430" spans="1:4" x14ac:dyDescent="0.25">
      <c r="A430" s="54" t="s">
        <v>317</v>
      </c>
      <c r="B430" s="53" t="s">
        <v>1430</v>
      </c>
      <c r="C430" s="1" t="s">
        <v>998</v>
      </c>
      <c r="D430" s="52">
        <v>41974</v>
      </c>
    </row>
    <row r="431" spans="1:4" x14ac:dyDescent="0.25">
      <c r="A431" s="54" t="s">
        <v>317</v>
      </c>
      <c r="B431" s="53" t="s">
        <v>1431</v>
      </c>
      <c r="C431" s="1" t="s">
        <v>999</v>
      </c>
      <c r="D431" s="52">
        <v>41759</v>
      </c>
    </row>
    <row r="432" spans="1:4" x14ac:dyDescent="0.25">
      <c r="A432" s="54" t="s">
        <v>317</v>
      </c>
      <c r="B432" s="53" t="s">
        <v>1432</v>
      </c>
      <c r="C432" s="1" t="s">
        <v>1000</v>
      </c>
      <c r="D432" s="52">
        <v>42005</v>
      </c>
    </row>
    <row r="433" spans="1:4" x14ac:dyDescent="0.25">
      <c r="A433" s="54" t="s">
        <v>317</v>
      </c>
      <c r="B433" s="53" t="s">
        <v>1433</v>
      </c>
      <c r="C433" s="1" t="s">
        <v>1001</v>
      </c>
      <c r="D433" s="52">
        <v>42735</v>
      </c>
    </row>
    <row r="434" spans="1:4" x14ac:dyDescent="0.25">
      <c r="A434" s="54" t="s">
        <v>317</v>
      </c>
      <c r="B434" s="53" t="s">
        <v>1434</v>
      </c>
      <c r="C434" s="1" t="s">
        <v>337</v>
      </c>
      <c r="D434" s="52">
        <v>42614</v>
      </c>
    </row>
    <row r="435" spans="1:4" x14ac:dyDescent="0.25">
      <c r="A435" s="54" t="s">
        <v>317</v>
      </c>
      <c r="B435" s="53" t="s">
        <v>1435</v>
      </c>
      <c r="C435" s="1" t="s">
        <v>1002</v>
      </c>
      <c r="D435" s="52">
        <v>42735</v>
      </c>
    </row>
    <row r="436" spans="1:4" x14ac:dyDescent="0.25">
      <c r="A436" s="54" t="s">
        <v>317</v>
      </c>
      <c r="B436" s="53" t="s">
        <v>1436</v>
      </c>
      <c r="C436" s="1" t="s">
        <v>1003</v>
      </c>
      <c r="D436" s="52">
        <v>42886</v>
      </c>
    </row>
    <row r="437" spans="1:4" x14ac:dyDescent="0.25">
      <c r="A437" s="54" t="s">
        <v>317</v>
      </c>
      <c r="B437" s="53" t="s">
        <v>1437</v>
      </c>
      <c r="C437" s="1" t="s">
        <v>337</v>
      </c>
      <c r="D437" s="52">
        <v>43100</v>
      </c>
    </row>
    <row r="438" spans="1:4" x14ac:dyDescent="0.25">
      <c r="A438" s="54" t="s">
        <v>317</v>
      </c>
      <c r="B438" s="53" t="s">
        <v>1438</v>
      </c>
      <c r="C438" s="1" t="s">
        <v>1004</v>
      </c>
      <c r="D438" s="52">
        <v>43100</v>
      </c>
    </row>
    <row r="439" spans="1:4" x14ac:dyDescent="0.25">
      <c r="A439" s="54" t="s">
        <v>317</v>
      </c>
      <c r="B439" s="53" t="s">
        <v>1439</v>
      </c>
      <c r="C439" s="1" t="s">
        <v>957</v>
      </c>
      <c r="D439" s="52">
        <v>43100</v>
      </c>
    </row>
    <row r="440" spans="1:4" x14ac:dyDescent="0.25">
      <c r="A440" s="54" t="s">
        <v>317</v>
      </c>
      <c r="B440" s="53" t="s">
        <v>1440</v>
      </c>
      <c r="C440" s="1" t="s">
        <v>1005</v>
      </c>
      <c r="D440" s="52">
        <v>43131</v>
      </c>
    </row>
    <row r="441" spans="1:4" x14ac:dyDescent="0.25">
      <c r="A441" s="54" t="s">
        <v>317</v>
      </c>
      <c r="B441" s="53" t="s">
        <v>1441</v>
      </c>
      <c r="C441" s="1" t="s">
        <v>1006</v>
      </c>
      <c r="D441" s="52">
        <v>43830</v>
      </c>
    </row>
    <row r="442" spans="1:4" x14ac:dyDescent="0.25">
      <c r="A442" s="54" t="s">
        <v>317</v>
      </c>
      <c r="B442" s="53" t="s">
        <v>1442</v>
      </c>
      <c r="C442" s="1" t="s">
        <v>872</v>
      </c>
      <c r="D442" s="52">
        <v>37976</v>
      </c>
    </row>
    <row r="443" spans="1:4" x14ac:dyDescent="0.25">
      <c r="A443" s="54" t="s">
        <v>317</v>
      </c>
      <c r="B443" s="53" t="s">
        <v>1574</v>
      </c>
      <c r="C443" s="1" t="s">
        <v>1578</v>
      </c>
      <c r="D443" s="53">
        <v>2016</v>
      </c>
    </row>
    <row r="444" spans="1:4" x14ac:dyDescent="0.25">
      <c r="A444" s="54" t="s">
        <v>317</v>
      </c>
      <c r="B444" s="53" t="s">
        <v>1575</v>
      </c>
      <c r="C444" s="1" t="s">
        <v>1578</v>
      </c>
      <c r="D444" s="53">
        <v>2018</v>
      </c>
    </row>
    <row r="445" spans="1:4" x14ac:dyDescent="0.25">
      <c r="A445" s="54" t="s">
        <v>317</v>
      </c>
      <c r="B445" s="53" t="s">
        <v>1576</v>
      </c>
      <c r="C445" s="1" t="s">
        <v>1578</v>
      </c>
      <c r="D445" s="53">
        <v>2018</v>
      </c>
    </row>
    <row r="446" spans="1:4" x14ac:dyDescent="0.25">
      <c r="A446" s="54" t="s">
        <v>317</v>
      </c>
      <c r="B446" s="53" t="s">
        <v>1577</v>
      </c>
      <c r="C446" s="1" t="s">
        <v>1578</v>
      </c>
      <c r="D446" s="53">
        <v>2018</v>
      </c>
    </row>
    <row r="447" spans="1:4" x14ac:dyDescent="0.25">
      <c r="A447" s="54" t="s">
        <v>317</v>
      </c>
      <c r="B447" s="53" t="s">
        <v>1579</v>
      </c>
      <c r="C447" s="1" t="s">
        <v>1578</v>
      </c>
      <c r="D447" s="53">
        <v>2019</v>
      </c>
    </row>
    <row r="448" spans="1:4" x14ac:dyDescent="0.25">
      <c r="A448" s="54" t="s">
        <v>317</v>
      </c>
      <c r="B448" s="53" t="s">
        <v>1580</v>
      </c>
      <c r="C448" s="1" t="s">
        <v>1578</v>
      </c>
      <c r="D448" s="53">
        <v>2018</v>
      </c>
    </row>
    <row r="449" spans="1:4" x14ac:dyDescent="0.25">
      <c r="A449" s="54" t="s">
        <v>317</v>
      </c>
      <c r="B449" s="53" t="s">
        <v>1581</v>
      </c>
      <c r="C449" s="1" t="s">
        <v>1578</v>
      </c>
      <c r="D449" s="53">
        <v>2018</v>
      </c>
    </row>
    <row r="450" spans="1:4" x14ac:dyDescent="0.25">
      <c r="A450" s="54" t="s">
        <v>317</v>
      </c>
      <c r="B450" s="53" t="s">
        <v>1582</v>
      </c>
      <c r="C450" s="1" t="s">
        <v>1578</v>
      </c>
      <c r="D450" s="53">
        <v>2019</v>
      </c>
    </row>
    <row r="451" spans="1:4" x14ac:dyDescent="0.25">
      <c r="A451" s="54" t="s">
        <v>317</v>
      </c>
      <c r="B451" s="53" t="s">
        <v>1583</v>
      </c>
      <c r="C451" s="1" t="s">
        <v>1578</v>
      </c>
      <c r="D451" s="53">
        <v>2017</v>
      </c>
    </row>
    <row r="452" spans="1:4" x14ac:dyDescent="0.25">
      <c r="A452" s="54" t="s">
        <v>317</v>
      </c>
      <c r="B452" s="53" t="s">
        <v>1584</v>
      </c>
      <c r="C452" s="1" t="s">
        <v>1578</v>
      </c>
      <c r="D452" s="53">
        <v>2017</v>
      </c>
    </row>
    <row r="453" spans="1:4" x14ac:dyDescent="0.25">
      <c r="A453" s="54" t="s">
        <v>317</v>
      </c>
      <c r="B453" s="53" t="s">
        <v>1585</v>
      </c>
      <c r="C453" s="1" t="s">
        <v>1578</v>
      </c>
      <c r="D453" s="53">
        <v>2017</v>
      </c>
    </row>
    <row r="454" spans="1:4" x14ac:dyDescent="0.25">
      <c r="A454" s="54" t="s">
        <v>317</v>
      </c>
      <c r="B454" s="53" t="s">
        <v>1586</v>
      </c>
      <c r="C454" s="1" t="s">
        <v>1578</v>
      </c>
      <c r="D454" s="53">
        <v>2017</v>
      </c>
    </row>
    <row r="455" spans="1:4" x14ac:dyDescent="0.25">
      <c r="A455" s="54" t="s">
        <v>317</v>
      </c>
      <c r="B455" s="53" t="s">
        <v>1587</v>
      </c>
      <c r="C455" s="1" t="s">
        <v>1578</v>
      </c>
      <c r="D455" s="53">
        <v>2017</v>
      </c>
    </row>
    <row r="456" spans="1:4" x14ac:dyDescent="0.25">
      <c r="A456" s="54" t="s">
        <v>317</v>
      </c>
      <c r="B456" s="53" t="s">
        <v>1588</v>
      </c>
      <c r="C456" s="1" t="s">
        <v>1578</v>
      </c>
      <c r="D456" s="53">
        <v>2017</v>
      </c>
    </row>
    <row r="457" spans="1:4" x14ac:dyDescent="0.25">
      <c r="A457" s="54" t="s">
        <v>317</v>
      </c>
      <c r="B457" s="53" t="s">
        <v>1589</v>
      </c>
      <c r="C457" s="1" t="s">
        <v>1578</v>
      </c>
      <c r="D457" s="53">
        <v>2017</v>
      </c>
    </row>
    <row r="458" spans="1:4" x14ac:dyDescent="0.25">
      <c r="A458" s="54" t="s">
        <v>317</v>
      </c>
      <c r="B458" s="53" t="s">
        <v>1590</v>
      </c>
      <c r="C458" s="1" t="s">
        <v>1578</v>
      </c>
      <c r="D458" s="53">
        <v>2017</v>
      </c>
    </row>
    <row r="459" spans="1:4" x14ac:dyDescent="0.25">
      <c r="A459" s="54" t="s">
        <v>317</v>
      </c>
      <c r="B459" s="53" t="s">
        <v>1591</v>
      </c>
      <c r="C459" s="1" t="s">
        <v>1578</v>
      </c>
      <c r="D459" s="53">
        <v>2017</v>
      </c>
    </row>
    <row r="460" spans="1:4" x14ac:dyDescent="0.25">
      <c r="A460" s="54" t="s">
        <v>317</v>
      </c>
      <c r="B460" s="53" t="s">
        <v>1592</v>
      </c>
      <c r="C460" s="1" t="s">
        <v>1578</v>
      </c>
      <c r="D460" s="53">
        <v>2017</v>
      </c>
    </row>
    <row r="461" spans="1:4" x14ac:dyDescent="0.25">
      <c r="A461" s="54" t="s">
        <v>317</v>
      </c>
      <c r="B461" s="53" t="s">
        <v>1593</v>
      </c>
      <c r="C461" s="1" t="s">
        <v>1578</v>
      </c>
      <c r="D461" s="53">
        <v>2017</v>
      </c>
    </row>
    <row r="462" spans="1:4" x14ac:dyDescent="0.25">
      <c r="A462" s="54" t="s">
        <v>317</v>
      </c>
      <c r="B462" s="53" t="s">
        <v>1594</v>
      </c>
      <c r="C462" s="1" t="s">
        <v>1578</v>
      </c>
      <c r="D462" s="53">
        <v>2017</v>
      </c>
    </row>
    <row r="463" spans="1:4" x14ac:dyDescent="0.25">
      <c r="A463" s="54" t="s">
        <v>317</v>
      </c>
      <c r="B463" s="53" t="s">
        <v>1595</v>
      </c>
      <c r="C463" s="1" t="s">
        <v>1578</v>
      </c>
      <c r="D463" s="53">
        <v>2017</v>
      </c>
    </row>
    <row r="464" spans="1:4" x14ac:dyDescent="0.25">
      <c r="A464" s="54" t="s">
        <v>317</v>
      </c>
      <c r="B464" s="53" t="s">
        <v>1596</v>
      </c>
      <c r="C464" s="1" t="s">
        <v>1578</v>
      </c>
      <c r="D464" s="53">
        <v>2017</v>
      </c>
    </row>
    <row r="465" spans="1:4" x14ac:dyDescent="0.25">
      <c r="A465" s="54" t="s">
        <v>317</v>
      </c>
      <c r="B465" s="53" t="s">
        <v>1597</v>
      </c>
      <c r="C465" s="1" t="s">
        <v>1578</v>
      </c>
      <c r="D465" s="53">
        <v>2017</v>
      </c>
    </row>
    <row r="466" spans="1:4" x14ac:dyDescent="0.25">
      <c r="A466" s="54" t="s">
        <v>317</v>
      </c>
      <c r="B466" s="53" t="s">
        <v>1598</v>
      </c>
      <c r="C466" s="1" t="s">
        <v>1578</v>
      </c>
      <c r="D466" s="53">
        <v>2017</v>
      </c>
    </row>
    <row r="467" spans="1:4" x14ac:dyDescent="0.25">
      <c r="A467" s="54" t="s">
        <v>317</v>
      </c>
      <c r="B467" s="53" t="s">
        <v>1599</v>
      </c>
      <c r="C467" s="1" t="s">
        <v>1578</v>
      </c>
      <c r="D467" s="53">
        <v>2017</v>
      </c>
    </row>
    <row r="468" spans="1:4" x14ac:dyDescent="0.25">
      <c r="A468" s="54" t="s">
        <v>317</v>
      </c>
      <c r="B468" s="53" t="s">
        <v>1600</v>
      </c>
      <c r="C468" s="1" t="s">
        <v>1578</v>
      </c>
      <c r="D468" s="53">
        <v>2017</v>
      </c>
    </row>
    <row r="469" spans="1:4" x14ac:dyDescent="0.25">
      <c r="A469" s="54" t="s">
        <v>317</v>
      </c>
      <c r="B469" s="53" t="s">
        <v>1601</v>
      </c>
      <c r="C469" s="1" t="s">
        <v>1578</v>
      </c>
      <c r="D469" s="53">
        <v>2017</v>
      </c>
    </row>
    <row r="470" spans="1:4" x14ac:dyDescent="0.25">
      <c r="A470" s="54" t="s">
        <v>317</v>
      </c>
      <c r="B470" s="53" t="s">
        <v>1602</v>
      </c>
      <c r="C470" s="1" t="s">
        <v>1578</v>
      </c>
      <c r="D470" s="53">
        <v>2017</v>
      </c>
    </row>
    <row r="471" spans="1:4" x14ac:dyDescent="0.25">
      <c r="A471" s="54" t="s">
        <v>317</v>
      </c>
      <c r="B471" s="53" t="s">
        <v>1603</v>
      </c>
      <c r="C471" s="1" t="s">
        <v>1578</v>
      </c>
      <c r="D471" s="53">
        <v>2017</v>
      </c>
    </row>
    <row r="472" spans="1:4" x14ac:dyDescent="0.25">
      <c r="A472" s="54" t="s">
        <v>317</v>
      </c>
      <c r="B472" s="53" t="s">
        <v>1604</v>
      </c>
      <c r="C472" s="1" t="s">
        <v>1578</v>
      </c>
      <c r="D472" s="53">
        <v>2017</v>
      </c>
    </row>
    <row r="473" spans="1:4" x14ac:dyDescent="0.25">
      <c r="A473" s="54" t="s">
        <v>317</v>
      </c>
      <c r="B473" s="53" t="s">
        <v>1605</v>
      </c>
      <c r="C473" s="1" t="s">
        <v>1578</v>
      </c>
      <c r="D473" s="53">
        <v>2017</v>
      </c>
    </row>
    <row r="474" spans="1:4" x14ac:dyDescent="0.25">
      <c r="A474" s="54" t="s">
        <v>317</v>
      </c>
      <c r="B474" s="53" t="s">
        <v>1606</v>
      </c>
      <c r="C474" s="1" t="s">
        <v>1578</v>
      </c>
      <c r="D474" s="53">
        <v>2017</v>
      </c>
    </row>
    <row r="475" spans="1:4" x14ac:dyDescent="0.25">
      <c r="A475" s="54" t="s">
        <v>317</v>
      </c>
      <c r="B475" s="53" t="s">
        <v>1607</v>
      </c>
      <c r="C475" s="1" t="s">
        <v>1578</v>
      </c>
      <c r="D475" s="53">
        <v>2017</v>
      </c>
    </row>
    <row r="476" spans="1:4" x14ac:dyDescent="0.25">
      <c r="A476" s="54" t="s">
        <v>317</v>
      </c>
      <c r="B476" s="53" t="s">
        <v>1608</v>
      </c>
      <c r="C476" s="1" t="s">
        <v>1578</v>
      </c>
      <c r="D476" s="53">
        <v>2017</v>
      </c>
    </row>
    <row r="477" spans="1:4" x14ac:dyDescent="0.25">
      <c r="A477" s="54" t="s">
        <v>317</v>
      </c>
      <c r="B477" s="53" t="s">
        <v>1609</v>
      </c>
      <c r="C477" s="1" t="s">
        <v>1578</v>
      </c>
      <c r="D477" s="53">
        <v>2017</v>
      </c>
    </row>
    <row r="478" spans="1:4" x14ac:dyDescent="0.25">
      <c r="A478" s="54" t="s">
        <v>317</v>
      </c>
      <c r="B478" s="53" t="s">
        <v>1610</v>
      </c>
      <c r="C478" s="1" t="s">
        <v>1578</v>
      </c>
      <c r="D478" s="53">
        <v>2017</v>
      </c>
    </row>
    <row r="479" spans="1:4" x14ac:dyDescent="0.25">
      <c r="A479" s="54" t="s">
        <v>317</v>
      </c>
      <c r="B479" s="53" t="s">
        <v>1611</v>
      </c>
      <c r="C479" s="1" t="s">
        <v>1578</v>
      </c>
      <c r="D479" s="53">
        <v>2017</v>
      </c>
    </row>
    <row r="480" spans="1:4" x14ac:dyDescent="0.25">
      <c r="A480" s="54" t="s">
        <v>317</v>
      </c>
      <c r="B480" s="53" t="s">
        <v>1612</v>
      </c>
      <c r="C480" s="1" t="s">
        <v>1578</v>
      </c>
      <c r="D480" s="53">
        <v>2017</v>
      </c>
    </row>
    <row r="481" spans="1:4" x14ac:dyDescent="0.25">
      <c r="A481" s="54" t="s">
        <v>317</v>
      </c>
      <c r="B481" s="53" t="s">
        <v>1613</v>
      </c>
      <c r="C481" s="1" t="s">
        <v>1578</v>
      </c>
      <c r="D481" s="53">
        <v>2017</v>
      </c>
    </row>
    <row r="482" spans="1:4" x14ac:dyDescent="0.25">
      <c r="A482" s="54" t="s">
        <v>317</v>
      </c>
      <c r="B482" s="53" t="s">
        <v>1614</v>
      </c>
      <c r="C482" s="1" t="s">
        <v>1578</v>
      </c>
      <c r="D482" s="53">
        <v>2017</v>
      </c>
    </row>
    <row r="483" spans="1:4" x14ac:dyDescent="0.25">
      <c r="A483" s="54" t="s">
        <v>317</v>
      </c>
      <c r="B483" s="53" t="s">
        <v>1615</v>
      </c>
      <c r="C483" s="1" t="s">
        <v>1578</v>
      </c>
      <c r="D483" s="53">
        <v>2017</v>
      </c>
    </row>
    <row r="484" spans="1:4" x14ac:dyDescent="0.25">
      <c r="A484" s="54" t="s">
        <v>317</v>
      </c>
      <c r="B484" s="53" t="s">
        <v>1616</v>
      </c>
      <c r="C484" s="1" t="s">
        <v>1578</v>
      </c>
      <c r="D484" s="53">
        <v>2017</v>
      </c>
    </row>
    <row r="485" spans="1:4" x14ac:dyDescent="0.25">
      <c r="A485" s="54" t="s">
        <v>317</v>
      </c>
      <c r="B485" s="53" t="s">
        <v>1617</v>
      </c>
      <c r="C485" s="1" t="s">
        <v>1578</v>
      </c>
      <c r="D485" s="53">
        <v>2017</v>
      </c>
    </row>
    <row r="486" spans="1:4" x14ac:dyDescent="0.25">
      <c r="A486" s="54" t="s">
        <v>317</v>
      </c>
      <c r="B486" s="53" t="s">
        <v>1618</v>
      </c>
      <c r="C486" s="1" t="s">
        <v>1578</v>
      </c>
      <c r="D486" s="53">
        <v>2017</v>
      </c>
    </row>
    <row r="487" spans="1:4" x14ac:dyDescent="0.25">
      <c r="A487" s="54" t="s">
        <v>317</v>
      </c>
      <c r="B487" s="53" t="s">
        <v>1619</v>
      </c>
      <c r="C487" s="1" t="s">
        <v>1578</v>
      </c>
      <c r="D487" s="53">
        <v>2017</v>
      </c>
    </row>
    <row r="488" spans="1:4" x14ac:dyDescent="0.25">
      <c r="A488" s="54" t="s">
        <v>317</v>
      </c>
      <c r="B488" s="53" t="s">
        <v>1620</v>
      </c>
      <c r="C488" s="1" t="s">
        <v>1578</v>
      </c>
      <c r="D488" s="53">
        <v>2017</v>
      </c>
    </row>
    <row r="489" spans="1:4" x14ac:dyDescent="0.25">
      <c r="A489" s="54" t="s">
        <v>317</v>
      </c>
      <c r="B489" s="53" t="s">
        <v>1621</v>
      </c>
      <c r="C489" s="1" t="s">
        <v>1578</v>
      </c>
      <c r="D489" s="53">
        <v>2017</v>
      </c>
    </row>
    <row r="490" spans="1:4" x14ac:dyDescent="0.25">
      <c r="A490" s="54" t="s">
        <v>317</v>
      </c>
      <c r="B490" s="53" t="s">
        <v>1622</v>
      </c>
      <c r="C490" s="1" t="s">
        <v>1578</v>
      </c>
      <c r="D490" s="53">
        <v>2017</v>
      </c>
    </row>
    <row r="491" spans="1:4" x14ac:dyDescent="0.25">
      <c r="A491" s="54" t="s">
        <v>317</v>
      </c>
      <c r="B491" s="53" t="s">
        <v>1623</v>
      </c>
      <c r="C491" s="1" t="s">
        <v>1578</v>
      </c>
      <c r="D491" s="53">
        <v>2017</v>
      </c>
    </row>
    <row r="492" spans="1:4" x14ac:dyDescent="0.25">
      <c r="A492" s="54" t="s">
        <v>317</v>
      </c>
      <c r="B492" s="53" t="s">
        <v>1624</v>
      </c>
      <c r="C492" s="1" t="s">
        <v>1578</v>
      </c>
      <c r="D492" s="53">
        <v>2017</v>
      </c>
    </row>
    <row r="493" spans="1:4" x14ac:dyDescent="0.25">
      <c r="A493" s="54" t="s">
        <v>317</v>
      </c>
      <c r="B493" s="53" t="s">
        <v>1625</v>
      </c>
      <c r="C493" s="1" t="s">
        <v>1578</v>
      </c>
      <c r="D493" s="53">
        <v>2017</v>
      </c>
    </row>
    <row r="494" spans="1:4" x14ac:dyDescent="0.25">
      <c r="A494" s="54" t="s">
        <v>317</v>
      </c>
      <c r="B494" s="53" t="s">
        <v>1626</v>
      </c>
      <c r="C494" s="1" t="s">
        <v>1578</v>
      </c>
      <c r="D494" s="53">
        <v>2017</v>
      </c>
    </row>
    <row r="495" spans="1:4" x14ac:dyDescent="0.25">
      <c r="A495" s="54" t="s">
        <v>317</v>
      </c>
      <c r="B495" s="53" t="s">
        <v>1627</v>
      </c>
      <c r="C495" s="1" t="s">
        <v>1578</v>
      </c>
      <c r="D495" s="53">
        <v>2017</v>
      </c>
    </row>
    <row r="496" spans="1:4" x14ac:dyDescent="0.25">
      <c r="A496" s="54" t="s">
        <v>317</v>
      </c>
      <c r="B496" s="53" t="s">
        <v>1628</v>
      </c>
      <c r="C496" s="1" t="s">
        <v>1578</v>
      </c>
      <c r="D496" s="53">
        <v>2017</v>
      </c>
    </row>
    <row r="497" spans="1:4" x14ac:dyDescent="0.25">
      <c r="A497" s="54" t="s">
        <v>317</v>
      </c>
      <c r="B497" s="53" t="s">
        <v>1629</v>
      </c>
      <c r="C497" s="1" t="s">
        <v>1578</v>
      </c>
      <c r="D497" s="53">
        <v>2017</v>
      </c>
    </row>
    <row r="498" spans="1:4" x14ac:dyDescent="0.25">
      <c r="A498" s="54" t="s">
        <v>317</v>
      </c>
      <c r="B498" s="53" t="s">
        <v>1630</v>
      </c>
      <c r="C498" s="1" t="s">
        <v>1578</v>
      </c>
      <c r="D498" s="53">
        <v>2017</v>
      </c>
    </row>
    <row r="499" spans="1:4" x14ac:dyDescent="0.25">
      <c r="A499" s="54" t="s">
        <v>317</v>
      </c>
      <c r="B499" s="53" t="s">
        <v>1631</v>
      </c>
      <c r="C499" s="1" t="s">
        <v>1578</v>
      </c>
      <c r="D499" s="53">
        <v>2017</v>
      </c>
    </row>
    <row r="500" spans="1:4" x14ac:dyDescent="0.25">
      <c r="A500" s="54" t="s">
        <v>317</v>
      </c>
      <c r="B500" s="53" t="s">
        <v>1632</v>
      </c>
      <c r="C500" s="1" t="s">
        <v>1578</v>
      </c>
      <c r="D500" s="53">
        <v>2017</v>
      </c>
    </row>
    <row r="501" spans="1:4" x14ac:dyDescent="0.25">
      <c r="A501" s="54" t="s">
        <v>317</v>
      </c>
      <c r="B501" s="53" t="s">
        <v>1633</v>
      </c>
      <c r="C501" s="1" t="s">
        <v>1578</v>
      </c>
      <c r="D501" s="53">
        <v>2017</v>
      </c>
    </row>
    <row r="502" spans="1:4" x14ac:dyDescent="0.25">
      <c r="A502" s="54" t="s">
        <v>317</v>
      </c>
      <c r="B502" s="53" t="s">
        <v>1634</v>
      </c>
      <c r="C502" s="1" t="s">
        <v>1578</v>
      </c>
      <c r="D502" s="53">
        <v>2017</v>
      </c>
    </row>
    <row r="503" spans="1:4" x14ac:dyDescent="0.25">
      <c r="A503" s="54" t="s">
        <v>317</v>
      </c>
      <c r="B503" s="53" t="s">
        <v>1635</v>
      </c>
      <c r="C503" s="1" t="s">
        <v>1578</v>
      </c>
      <c r="D503" s="53">
        <v>2017</v>
      </c>
    </row>
    <row r="504" spans="1:4" x14ac:dyDescent="0.25">
      <c r="A504" s="54" t="s">
        <v>317</v>
      </c>
      <c r="B504" s="53" t="s">
        <v>1636</v>
      </c>
      <c r="C504" s="1" t="s">
        <v>1578</v>
      </c>
      <c r="D504" s="53">
        <v>2017</v>
      </c>
    </row>
    <row r="505" spans="1:4" x14ac:dyDescent="0.25">
      <c r="A505" s="54" t="s">
        <v>317</v>
      </c>
      <c r="B505" s="53" t="s">
        <v>1637</v>
      </c>
      <c r="C505" s="1" t="s">
        <v>1578</v>
      </c>
      <c r="D505" s="53">
        <v>2017</v>
      </c>
    </row>
    <row r="506" spans="1:4" x14ac:dyDescent="0.25">
      <c r="A506" s="54" t="s">
        <v>317</v>
      </c>
      <c r="B506" s="53" t="s">
        <v>1638</v>
      </c>
      <c r="C506" s="1" t="s">
        <v>1578</v>
      </c>
      <c r="D506" s="53">
        <v>2016</v>
      </c>
    </row>
    <row r="507" spans="1:4" x14ac:dyDescent="0.25">
      <c r="A507" s="54" t="s">
        <v>317</v>
      </c>
      <c r="B507" s="53" t="s">
        <v>1639</v>
      </c>
      <c r="C507" s="1" t="s">
        <v>1578</v>
      </c>
      <c r="D507" s="53">
        <v>2017</v>
      </c>
    </row>
    <row r="508" spans="1:4" x14ac:dyDescent="0.25">
      <c r="A508" s="54" t="s">
        <v>317</v>
      </c>
      <c r="B508" s="53" t="s">
        <v>1640</v>
      </c>
      <c r="C508" s="1" t="s">
        <v>1578</v>
      </c>
      <c r="D508" s="53">
        <v>2017</v>
      </c>
    </row>
    <row r="509" spans="1:4" x14ac:dyDescent="0.25">
      <c r="A509" s="54" t="s">
        <v>317</v>
      </c>
      <c r="B509" s="53" t="s">
        <v>1641</v>
      </c>
      <c r="C509" s="1" t="s">
        <v>1578</v>
      </c>
      <c r="D509" s="53">
        <v>2017</v>
      </c>
    </row>
    <row r="510" spans="1:4" x14ac:dyDescent="0.25">
      <c r="A510" s="54" t="s">
        <v>317</v>
      </c>
      <c r="B510" s="53" t="s">
        <v>1642</v>
      </c>
      <c r="C510" s="1" t="s">
        <v>1578</v>
      </c>
      <c r="D510" s="53">
        <v>2017</v>
      </c>
    </row>
    <row r="511" spans="1:4" x14ac:dyDescent="0.25">
      <c r="A511" s="54" t="s">
        <v>317</v>
      </c>
      <c r="B511" s="53" t="s">
        <v>1643</v>
      </c>
      <c r="C511" s="1" t="s">
        <v>1578</v>
      </c>
      <c r="D511" s="53">
        <v>2017</v>
      </c>
    </row>
    <row r="512" spans="1:4" x14ac:dyDescent="0.25">
      <c r="A512" s="54" t="s">
        <v>317</v>
      </c>
      <c r="B512" s="53" t="s">
        <v>1644</v>
      </c>
      <c r="C512" s="1" t="s">
        <v>1578</v>
      </c>
      <c r="D512" s="53">
        <v>2017</v>
      </c>
    </row>
    <row r="513" spans="1:4" x14ac:dyDescent="0.25">
      <c r="A513" s="54" t="s">
        <v>317</v>
      </c>
      <c r="B513" s="53" t="s">
        <v>1645</v>
      </c>
      <c r="C513" s="1" t="s">
        <v>1578</v>
      </c>
      <c r="D513" s="53">
        <v>2017</v>
      </c>
    </row>
    <row r="514" spans="1:4" x14ac:dyDescent="0.25">
      <c r="A514" s="54" t="s">
        <v>317</v>
      </c>
      <c r="B514" s="53" t="s">
        <v>1646</v>
      </c>
      <c r="C514" s="1" t="s">
        <v>1578</v>
      </c>
      <c r="D514" s="53">
        <v>2017</v>
      </c>
    </row>
    <row r="515" spans="1:4" x14ac:dyDescent="0.25">
      <c r="A515" s="54" t="s">
        <v>317</v>
      </c>
      <c r="B515" s="53" t="s">
        <v>1647</v>
      </c>
      <c r="C515" s="1" t="s">
        <v>1578</v>
      </c>
      <c r="D515" s="53">
        <v>2017</v>
      </c>
    </row>
    <row r="516" spans="1:4" x14ac:dyDescent="0.25">
      <c r="A516" s="54" t="s">
        <v>317</v>
      </c>
      <c r="B516" s="53" t="s">
        <v>1648</v>
      </c>
      <c r="C516" s="1" t="s">
        <v>1578</v>
      </c>
      <c r="D516" s="53">
        <v>2018</v>
      </c>
    </row>
    <row r="517" spans="1:4" x14ac:dyDescent="0.25">
      <c r="A517" s="54" t="s">
        <v>317</v>
      </c>
      <c r="B517" s="53" t="s">
        <v>1649</v>
      </c>
      <c r="C517" s="1" t="s">
        <v>1578</v>
      </c>
      <c r="D517" s="53">
        <v>2018</v>
      </c>
    </row>
    <row r="518" spans="1:4" x14ac:dyDescent="0.25">
      <c r="A518" s="54" t="s">
        <v>317</v>
      </c>
      <c r="B518" s="53" t="s">
        <v>1650</v>
      </c>
      <c r="C518" s="1" t="s">
        <v>1578</v>
      </c>
      <c r="D518" s="53">
        <v>2018</v>
      </c>
    </row>
    <row r="519" spans="1:4" x14ac:dyDescent="0.25">
      <c r="A519" s="54" t="s">
        <v>317</v>
      </c>
      <c r="B519" s="53" t="s">
        <v>1651</v>
      </c>
      <c r="C519" s="1" t="s">
        <v>1578</v>
      </c>
      <c r="D519" s="53">
        <v>2018</v>
      </c>
    </row>
    <row r="520" spans="1:4" x14ac:dyDescent="0.25">
      <c r="A520" s="54" t="s">
        <v>317</v>
      </c>
      <c r="B520" s="53" t="s">
        <v>1652</v>
      </c>
      <c r="C520" s="1" t="s">
        <v>1578</v>
      </c>
      <c r="D520" s="53">
        <v>2018</v>
      </c>
    </row>
    <row r="521" spans="1:4" x14ac:dyDescent="0.25">
      <c r="A521" s="54" t="s">
        <v>317</v>
      </c>
      <c r="B521" s="53" t="s">
        <v>1653</v>
      </c>
      <c r="C521" s="1" t="s">
        <v>1578</v>
      </c>
      <c r="D521" s="53">
        <v>2018</v>
      </c>
    </row>
    <row r="522" spans="1:4" x14ac:dyDescent="0.25">
      <c r="A522" s="54" t="s">
        <v>317</v>
      </c>
      <c r="B522" s="53" t="s">
        <v>1654</v>
      </c>
      <c r="C522" s="1" t="s">
        <v>1578</v>
      </c>
      <c r="D522" s="53">
        <v>2019</v>
      </c>
    </row>
    <row r="523" spans="1:4" x14ac:dyDescent="0.25">
      <c r="A523" s="54" t="s">
        <v>317</v>
      </c>
      <c r="B523" s="53" t="s">
        <v>1655</v>
      </c>
      <c r="C523" s="1" t="s">
        <v>1578</v>
      </c>
      <c r="D523" s="53">
        <v>2019</v>
      </c>
    </row>
    <row r="524" spans="1:4" x14ac:dyDescent="0.25">
      <c r="A524" s="54" t="s">
        <v>317</v>
      </c>
      <c r="B524" s="53" t="s">
        <v>1656</v>
      </c>
      <c r="C524" s="1" t="s">
        <v>1578</v>
      </c>
      <c r="D524" s="53">
        <v>2019</v>
      </c>
    </row>
    <row r="525" spans="1:4" x14ac:dyDescent="0.25">
      <c r="A525" s="54" t="s">
        <v>317</v>
      </c>
      <c r="B525" s="53" t="s">
        <v>1657</v>
      </c>
      <c r="C525" s="1" t="s">
        <v>1578</v>
      </c>
      <c r="D525" s="53">
        <v>2019</v>
      </c>
    </row>
    <row r="526" spans="1:4" x14ac:dyDescent="0.25">
      <c r="A526" s="54" t="s">
        <v>317</v>
      </c>
      <c r="B526" s="53" t="s">
        <v>1658</v>
      </c>
      <c r="C526" s="1" t="s">
        <v>1578</v>
      </c>
      <c r="D526" s="53">
        <v>2019</v>
      </c>
    </row>
    <row r="527" spans="1:4" x14ac:dyDescent="0.25">
      <c r="A527" s="54" t="s">
        <v>317</v>
      </c>
      <c r="B527" s="53" t="s">
        <v>1659</v>
      </c>
      <c r="C527" s="1" t="s">
        <v>1578</v>
      </c>
      <c r="D527" s="53">
        <v>2019</v>
      </c>
    </row>
    <row r="528" spans="1:4" x14ac:dyDescent="0.25">
      <c r="A528" s="54" t="s">
        <v>317</v>
      </c>
      <c r="B528" s="53" t="s">
        <v>1660</v>
      </c>
      <c r="C528" s="1" t="s">
        <v>1578</v>
      </c>
      <c r="D528" s="53">
        <v>2019</v>
      </c>
    </row>
    <row r="529" spans="1:4" x14ac:dyDescent="0.25">
      <c r="A529" s="54" t="s">
        <v>317</v>
      </c>
      <c r="B529" s="53" t="s">
        <v>1661</v>
      </c>
      <c r="C529" s="1" t="s">
        <v>1578</v>
      </c>
      <c r="D529" s="53">
        <v>2019</v>
      </c>
    </row>
    <row r="530" spans="1:4" x14ac:dyDescent="0.25">
      <c r="A530" s="54" t="s">
        <v>317</v>
      </c>
      <c r="B530" s="53" t="s">
        <v>1662</v>
      </c>
      <c r="C530" s="1" t="s">
        <v>1578</v>
      </c>
      <c r="D530" s="53">
        <v>2020</v>
      </c>
    </row>
    <row r="531" spans="1:4" x14ac:dyDescent="0.25">
      <c r="A531" s="54" t="s">
        <v>317</v>
      </c>
      <c r="B531" s="53" t="s">
        <v>1663</v>
      </c>
      <c r="C531" s="1" t="s">
        <v>1578</v>
      </c>
      <c r="D531" s="53">
        <v>2021</v>
      </c>
    </row>
    <row r="532" spans="1:4" x14ac:dyDescent="0.25">
      <c r="A532" s="54" t="s">
        <v>317</v>
      </c>
      <c r="B532" s="53" t="s">
        <v>1664</v>
      </c>
      <c r="C532" s="1" t="s">
        <v>1578</v>
      </c>
      <c r="D532" s="53">
        <v>2021</v>
      </c>
    </row>
    <row r="533" spans="1:4" x14ac:dyDescent="0.25">
      <c r="A533" s="54" t="s">
        <v>317</v>
      </c>
      <c r="B533" s="53" t="s">
        <v>1665</v>
      </c>
      <c r="C533" s="1" t="s">
        <v>1578</v>
      </c>
      <c r="D533" s="53">
        <v>2021</v>
      </c>
    </row>
    <row r="534" spans="1:4" x14ac:dyDescent="0.25">
      <c r="A534" s="54" t="s">
        <v>317</v>
      </c>
      <c r="B534" s="53" t="s">
        <v>1666</v>
      </c>
      <c r="C534" s="1" t="s">
        <v>1578</v>
      </c>
      <c r="D534" s="53">
        <v>2021</v>
      </c>
    </row>
    <row r="535" spans="1:4" x14ac:dyDescent="0.25">
      <c r="A535" s="54" t="s">
        <v>317</v>
      </c>
      <c r="B535" s="53" t="s">
        <v>1667</v>
      </c>
      <c r="C535" s="1" t="s">
        <v>1578</v>
      </c>
      <c r="D535" s="53">
        <v>2021</v>
      </c>
    </row>
    <row r="536" spans="1:4" x14ac:dyDescent="0.25">
      <c r="A536" s="54" t="s">
        <v>317</v>
      </c>
      <c r="B536" s="53" t="s">
        <v>1668</v>
      </c>
      <c r="C536" s="1" t="s">
        <v>1578</v>
      </c>
      <c r="D536" s="53">
        <v>2021</v>
      </c>
    </row>
    <row r="537" spans="1:4" x14ac:dyDescent="0.25">
      <c r="A537" s="54" t="s">
        <v>317</v>
      </c>
      <c r="B537" s="53" t="s">
        <v>1669</v>
      </c>
      <c r="C537" s="1" t="s">
        <v>1578</v>
      </c>
      <c r="D537" s="53">
        <v>2018</v>
      </c>
    </row>
    <row r="538" spans="1:4" x14ac:dyDescent="0.25">
      <c r="A538" s="54" t="s">
        <v>317</v>
      </c>
      <c r="B538" s="53" t="s">
        <v>1670</v>
      </c>
      <c r="C538" s="1" t="s">
        <v>1578</v>
      </c>
      <c r="D538" s="53">
        <v>2021</v>
      </c>
    </row>
    <row r="539" spans="1:4" x14ac:dyDescent="0.25">
      <c r="A539" s="54" t="s">
        <v>317</v>
      </c>
      <c r="B539" s="53" t="s">
        <v>1671</v>
      </c>
      <c r="C539" s="1" t="s">
        <v>1578</v>
      </c>
      <c r="D539" s="53">
        <v>2016</v>
      </c>
    </row>
    <row r="540" spans="1:4" x14ac:dyDescent="0.25">
      <c r="A540" s="54" t="s">
        <v>317</v>
      </c>
      <c r="B540" s="53" t="s">
        <v>1672</v>
      </c>
      <c r="C540" s="1" t="s">
        <v>1578</v>
      </c>
      <c r="D540" s="53">
        <v>2017</v>
      </c>
    </row>
    <row r="541" spans="1:4" x14ac:dyDescent="0.25">
      <c r="A541" s="54" t="s">
        <v>317</v>
      </c>
      <c r="B541" s="53" t="s">
        <v>1673</v>
      </c>
      <c r="C541" s="1" t="s">
        <v>1578</v>
      </c>
      <c r="D541" s="53">
        <v>2017</v>
      </c>
    </row>
    <row r="542" spans="1:4" x14ac:dyDescent="0.25">
      <c r="A542" s="54" t="s">
        <v>317</v>
      </c>
      <c r="B542" s="53" t="s">
        <v>1674</v>
      </c>
      <c r="C542" s="1" t="s">
        <v>1578</v>
      </c>
      <c r="D542" s="53">
        <v>2017</v>
      </c>
    </row>
    <row r="543" spans="1:4" x14ac:dyDescent="0.25">
      <c r="A543" s="54" t="s">
        <v>317</v>
      </c>
      <c r="B543" s="53" t="s">
        <v>1675</v>
      </c>
      <c r="C543" s="1" t="s">
        <v>1578</v>
      </c>
      <c r="D543" s="53">
        <v>2017</v>
      </c>
    </row>
    <row r="544" spans="1:4" x14ac:dyDescent="0.25">
      <c r="A544" s="54" t="s">
        <v>317</v>
      </c>
      <c r="B544" s="53" t="s">
        <v>1676</v>
      </c>
      <c r="C544" s="1" t="s">
        <v>1578</v>
      </c>
      <c r="D544" s="53">
        <v>2018</v>
      </c>
    </row>
    <row r="545" spans="1:4" x14ac:dyDescent="0.25">
      <c r="A545" s="54" t="s">
        <v>317</v>
      </c>
      <c r="B545" s="53" t="s">
        <v>1677</v>
      </c>
      <c r="C545" s="1" t="s">
        <v>1578</v>
      </c>
      <c r="D545" s="53">
        <v>2018</v>
      </c>
    </row>
    <row r="546" spans="1:4" x14ac:dyDescent="0.25">
      <c r="A546" s="54" t="s">
        <v>317</v>
      </c>
      <c r="B546" s="53" t="s">
        <v>1678</v>
      </c>
      <c r="C546" s="1" t="s">
        <v>1578</v>
      </c>
      <c r="D546" s="53">
        <v>2018</v>
      </c>
    </row>
    <row r="547" spans="1:4" x14ac:dyDescent="0.25">
      <c r="A547" s="54" t="s">
        <v>317</v>
      </c>
      <c r="B547" s="53" t="s">
        <v>1679</v>
      </c>
      <c r="C547" s="1" t="s">
        <v>1578</v>
      </c>
      <c r="D547" s="53">
        <v>2018</v>
      </c>
    </row>
    <row r="548" spans="1:4" x14ac:dyDescent="0.25">
      <c r="A548" s="54" t="s">
        <v>317</v>
      </c>
      <c r="B548" s="53" t="s">
        <v>1680</v>
      </c>
      <c r="C548" s="1" t="s">
        <v>1578</v>
      </c>
      <c r="D548" s="53">
        <v>2018</v>
      </c>
    </row>
    <row r="549" spans="1:4" x14ac:dyDescent="0.25">
      <c r="A549" s="54" t="s">
        <v>317</v>
      </c>
      <c r="B549" s="53" t="s">
        <v>1681</v>
      </c>
      <c r="C549" s="1" t="s">
        <v>1578</v>
      </c>
      <c r="D549" s="53">
        <v>2018</v>
      </c>
    </row>
    <row r="550" spans="1:4" x14ac:dyDescent="0.25">
      <c r="A550" s="54" t="s">
        <v>317</v>
      </c>
      <c r="B550" s="53" t="s">
        <v>1682</v>
      </c>
      <c r="C550" s="1" t="s">
        <v>1578</v>
      </c>
      <c r="D550" s="53">
        <v>2018</v>
      </c>
    </row>
    <row r="551" spans="1:4" x14ac:dyDescent="0.25">
      <c r="A551" s="54" t="s">
        <v>317</v>
      </c>
      <c r="B551" s="53" t="s">
        <v>1683</v>
      </c>
      <c r="C551" s="1" t="s">
        <v>1578</v>
      </c>
      <c r="D551" s="53">
        <v>2018</v>
      </c>
    </row>
    <row r="552" spans="1:4" x14ac:dyDescent="0.25">
      <c r="A552" s="54" t="s">
        <v>317</v>
      </c>
      <c r="B552" s="53" t="s">
        <v>1684</v>
      </c>
      <c r="C552" s="1" t="s">
        <v>1578</v>
      </c>
      <c r="D552" s="53">
        <v>2018</v>
      </c>
    </row>
    <row r="553" spans="1:4" x14ac:dyDescent="0.25">
      <c r="A553" s="54" t="s">
        <v>317</v>
      </c>
      <c r="B553" s="53" t="s">
        <v>1685</v>
      </c>
      <c r="C553" s="1" t="s">
        <v>1578</v>
      </c>
      <c r="D553" s="53">
        <v>2018</v>
      </c>
    </row>
    <row r="554" spans="1:4" x14ac:dyDescent="0.25">
      <c r="A554" s="54" t="s">
        <v>317</v>
      </c>
      <c r="B554" s="53" t="s">
        <v>1686</v>
      </c>
      <c r="C554" s="1" t="s">
        <v>1578</v>
      </c>
      <c r="D554" s="53">
        <v>2018</v>
      </c>
    </row>
    <row r="555" spans="1:4" x14ac:dyDescent="0.25">
      <c r="A555" s="54" t="s">
        <v>317</v>
      </c>
      <c r="B555" s="53" t="s">
        <v>1687</v>
      </c>
      <c r="C555" s="1" t="s">
        <v>1578</v>
      </c>
      <c r="D555" s="53">
        <v>2018</v>
      </c>
    </row>
    <row r="556" spans="1:4" x14ac:dyDescent="0.25">
      <c r="A556" s="54" t="s">
        <v>317</v>
      </c>
      <c r="B556" s="53" t="s">
        <v>1688</v>
      </c>
      <c r="C556" s="1" t="s">
        <v>1578</v>
      </c>
      <c r="D556" s="53">
        <v>2018</v>
      </c>
    </row>
    <row r="557" spans="1:4" x14ac:dyDescent="0.25">
      <c r="A557" s="54" t="s">
        <v>317</v>
      </c>
      <c r="B557" s="53" t="s">
        <v>1689</v>
      </c>
      <c r="C557" s="1" t="s">
        <v>1578</v>
      </c>
      <c r="D557" s="53">
        <v>2018</v>
      </c>
    </row>
    <row r="558" spans="1:4" x14ac:dyDescent="0.25">
      <c r="A558" s="54" t="s">
        <v>317</v>
      </c>
      <c r="B558" s="53" t="s">
        <v>1690</v>
      </c>
      <c r="C558" s="1" t="s">
        <v>1578</v>
      </c>
      <c r="D558" s="53">
        <v>2018</v>
      </c>
    </row>
    <row r="559" spans="1:4" x14ac:dyDescent="0.25">
      <c r="A559" s="54" t="s">
        <v>317</v>
      </c>
      <c r="B559" s="53" t="s">
        <v>1691</v>
      </c>
      <c r="C559" s="1" t="s">
        <v>1578</v>
      </c>
      <c r="D559" s="53">
        <v>2018</v>
      </c>
    </row>
    <row r="560" spans="1:4" x14ac:dyDescent="0.25">
      <c r="A560" s="54" t="s">
        <v>317</v>
      </c>
      <c r="B560" s="53" t="s">
        <v>1692</v>
      </c>
      <c r="C560" s="1" t="s">
        <v>1578</v>
      </c>
      <c r="D560" s="53">
        <v>2018</v>
      </c>
    </row>
    <row r="561" spans="1:4" x14ac:dyDescent="0.25">
      <c r="A561" s="54" t="s">
        <v>317</v>
      </c>
      <c r="B561" s="53" t="s">
        <v>1693</v>
      </c>
      <c r="C561" s="1" t="s">
        <v>1578</v>
      </c>
      <c r="D561" s="53">
        <v>2018</v>
      </c>
    </row>
    <row r="562" spans="1:4" x14ac:dyDescent="0.25">
      <c r="A562" s="54" t="s">
        <v>317</v>
      </c>
      <c r="B562" s="53" t="s">
        <v>1694</v>
      </c>
      <c r="C562" s="1" t="s">
        <v>1578</v>
      </c>
      <c r="D562" s="53">
        <v>2018</v>
      </c>
    </row>
    <row r="563" spans="1:4" x14ac:dyDescent="0.25">
      <c r="A563" s="54" t="s">
        <v>317</v>
      </c>
      <c r="B563" s="53" t="s">
        <v>1695</v>
      </c>
      <c r="C563" s="1" t="s">
        <v>1578</v>
      </c>
      <c r="D563" s="53">
        <v>2018</v>
      </c>
    </row>
    <row r="564" spans="1:4" x14ac:dyDescent="0.25">
      <c r="A564" s="54" t="s">
        <v>317</v>
      </c>
      <c r="B564" s="53" t="s">
        <v>1696</v>
      </c>
      <c r="C564" s="1" t="s">
        <v>1578</v>
      </c>
      <c r="D564" s="53">
        <v>2019</v>
      </c>
    </row>
    <row r="565" spans="1:4" x14ac:dyDescent="0.25">
      <c r="A565" s="54" t="s">
        <v>317</v>
      </c>
      <c r="B565" s="53" t="s">
        <v>1697</v>
      </c>
      <c r="C565" s="1" t="s">
        <v>1578</v>
      </c>
      <c r="D565" s="53">
        <v>2019</v>
      </c>
    </row>
    <row r="566" spans="1:4" x14ac:dyDescent="0.25">
      <c r="A566" s="54" t="s">
        <v>317</v>
      </c>
      <c r="B566" s="53" t="s">
        <v>1698</v>
      </c>
      <c r="C566" s="1" t="s">
        <v>1578</v>
      </c>
      <c r="D566" s="53">
        <v>2012</v>
      </c>
    </row>
    <row r="567" spans="1:4" x14ac:dyDescent="0.25">
      <c r="A567" s="54" t="s">
        <v>317</v>
      </c>
      <c r="B567" s="53" t="s">
        <v>1699</v>
      </c>
      <c r="C567" s="1" t="s">
        <v>1578</v>
      </c>
      <c r="D567" s="53">
        <v>2012</v>
      </c>
    </row>
    <row r="568" spans="1:4" x14ac:dyDescent="0.25">
      <c r="A568" s="54" t="s">
        <v>317</v>
      </c>
      <c r="B568" s="53" t="s">
        <v>1700</v>
      </c>
      <c r="C568" s="1" t="s">
        <v>1578</v>
      </c>
      <c r="D568" s="53">
        <v>2013</v>
      </c>
    </row>
    <row r="569" spans="1:4" x14ac:dyDescent="0.25">
      <c r="A569" s="54" t="s">
        <v>317</v>
      </c>
      <c r="B569" s="53" t="s">
        <v>1701</v>
      </c>
      <c r="C569" s="1" t="s">
        <v>1578</v>
      </c>
      <c r="D569" s="53">
        <v>2013</v>
      </c>
    </row>
    <row r="570" spans="1:4" x14ac:dyDescent="0.25">
      <c r="A570" s="54" t="s">
        <v>317</v>
      </c>
      <c r="B570" s="53" t="s">
        <v>1702</v>
      </c>
      <c r="C570" s="1" t="s">
        <v>1578</v>
      </c>
      <c r="D570" s="53">
        <v>2012</v>
      </c>
    </row>
    <row r="571" spans="1:4" x14ac:dyDescent="0.25">
      <c r="A571" s="54" t="s">
        <v>317</v>
      </c>
      <c r="B571" s="53" t="s">
        <v>1703</v>
      </c>
      <c r="C571" s="1" t="s">
        <v>1578</v>
      </c>
      <c r="D571" s="53">
        <v>2017</v>
      </c>
    </row>
    <row r="572" spans="1:4" x14ac:dyDescent="0.25">
      <c r="A572" s="54" t="s">
        <v>317</v>
      </c>
      <c r="B572" s="53" t="s">
        <v>1704</v>
      </c>
      <c r="C572" s="1" t="s">
        <v>1578</v>
      </c>
      <c r="D572" s="53">
        <v>2017</v>
      </c>
    </row>
    <row r="573" spans="1:4" x14ac:dyDescent="0.25">
      <c r="A573" s="54" t="s">
        <v>317</v>
      </c>
      <c r="B573" s="53" t="s">
        <v>1705</v>
      </c>
      <c r="C573" s="1" t="s">
        <v>1578</v>
      </c>
      <c r="D573" s="53">
        <v>2017</v>
      </c>
    </row>
    <row r="574" spans="1:4" x14ac:dyDescent="0.25">
      <c r="A574" s="54" t="s">
        <v>317</v>
      </c>
      <c r="B574" s="53" t="s">
        <v>1706</v>
      </c>
      <c r="C574" s="1" t="s">
        <v>1578</v>
      </c>
      <c r="D574" s="53">
        <v>2017</v>
      </c>
    </row>
    <row r="575" spans="1:4" x14ac:dyDescent="0.25">
      <c r="A575" s="54" t="s">
        <v>317</v>
      </c>
      <c r="B575" s="53" t="s">
        <v>1707</v>
      </c>
      <c r="C575" s="1" t="s">
        <v>1578</v>
      </c>
      <c r="D575" s="53">
        <v>2017</v>
      </c>
    </row>
    <row r="576" spans="1:4" x14ac:dyDescent="0.25">
      <c r="A576" s="54" t="s">
        <v>317</v>
      </c>
      <c r="B576" s="53" t="s">
        <v>1708</v>
      </c>
      <c r="C576" s="1" t="s">
        <v>1578</v>
      </c>
      <c r="D576" s="53">
        <v>2017</v>
      </c>
    </row>
    <row r="577" spans="1:4" x14ac:dyDescent="0.25">
      <c r="A577" s="54" t="s">
        <v>317</v>
      </c>
      <c r="B577" s="53" t="s">
        <v>1709</v>
      </c>
      <c r="C577" s="1" t="s">
        <v>1578</v>
      </c>
      <c r="D577" s="53">
        <v>2017</v>
      </c>
    </row>
    <row r="578" spans="1:4" x14ac:dyDescent="0.25">
      <c r="A578" s="54" t="s">
        <v>317</v>
      </c>
      <c r="B578" s="53" t="s">
        <v>1710</v>
      </c>
      <c r="C578" s="1" t="s">
        <v>1578</v>
      </c>
      <c r="D578" s="53">
        <v>2017</v>
      </c>
    </row>
    <row r="579" spans="1:4" x14ac:dyDescent="0.25">
      <c r="A579" s="54" t="s">
        <v>317</v>
      </c>
      <c r="B579" s="53" t="s">
        <v>1711</v>
      </c>
      <c r="C579" s="1" t="s">
        <v>1578</v>
      </c>
      <c r="D579" s="53">
        <v>2017</v>
      </c>
    </row>
    <row r="580" spans="1:4" x14ac:dyDescent="0.25">
      <c r="A580" s="54" t="s">
        <v>317</v>
      </c>
      <c r="B580" s="53" t="s">
        <v>1712</v>
      </c>
      <c r="C580" s="1" t="s">
        <v>1578</v>
      </c>
      <c r="D580" s="53">
        <v>2017</v>
      </c>
    </row>
    <row r="581" spans="1:4" x14ac:dyDescent="0.25">
      <c r="A581" s="54" t="s">
        <v>317</v>
      </c>
      <c r="B581" s="53" t="s">
        <v>1713</v>
      </c>
      <c r="C581" s="1" t="s">
        <v>1578</v>
      </c>
      <c r="D581" s="53">
        <v>2017</v>
      </c>
    </row>
    <row r="582" spans="1:4" x14ac:dyDescent="0.25">
      <c r="A582" s="54" t="s">
        <v>317</v>
      </c>
      <c r="B582" s="53" t="s">
        <v>1714</v>
      </c>
      <c r="C582" s="1" t="s">
        <v>1578</v>
      </c>
      <c r="D582" s="53">
        <v>2017</v>
      </c>
    </row>
    <row r="583" spans="1:4" x14ac:dyDescent="0.25">
      <c r="A583" s="54" t="s">
        <v>317</v>
      </c>
      <c r="B583" s="53" t="s">
        <v>1715</v>
      </c>
      <c r="C583" s="1" t="s">
        <v>1578</v>
      </c>
      <c r="D583" s="53">
        <v>2017</v>
      </c>
    </row>
    <row r="584" spans="1:4" x14ac:dyDescent="0.25">
      <c r="A584" s="54" t="s">
        <v>317</v>
      </c>
      <c r="B584" s="53" t="s">
        <v>1716</v>
      </c>
      <c r="C584" s="1" t="s">
        <v>1578</v>
      </c>
      <c r="D584" s="53">
        <v>2017</v>
      </c>
    </row>
    <row r="585" spans="1:4" x14ac:dyDescent="0.25">
      <c r="A585" s="54" t="s">
        <v>317</v>
      </c>
      <c r="B585" s="53" t="s">
        <v>1717</v>
      </c>
      <c r="C585" s="1" t="s">
        <v>1578</v>
      </c>
      <c r="D585" s="53">
        <v>2017</v>
      </c>
    </row>
    <row r="586" spans="1:4" x14ac:dyDescent="0.25">
      <c r="A586" s="54" t="s">
        <v>317</v>
      </c>
      <c r="B586" s="53" t="s">
        <v>1718</v>
      </c>
      <c r="C586" s="1" t="s">
        <v>1578</v>
      </c>
      <c r="D586" s="53">
        <v>2017</v>
      </c>
    </row>
    <row r="587" spans="1:4" x14ac:dyDescent="0.25">
      <c r="A587" s="54" t="s">
        <v>317</v>
      </c>
      <c r="B587" s="53" t="s">
        <v>1719</v>
      </c>
      <c r="C587" s="1" t="s">
        <v>1578</v>
      </c>
      <c r="D587" s="53">
        <v>2017</v>
      </c>
    </row>
    <row r="588" spans="1:4" x14ac:dyDescent="0.25">
      <c r="A588" s="54" t="s">
        <v>317</v>
      </c>
      <c r="B588" s="53" t="s">
        <v>1720</v>
      </c>
      <c r="C588" s="1" t="s">
        <v>1578</v>
      </c>
      <c r="D588" s="53">
        <v>2017</v>
      </c>
    </row>
    <row r="589" spans="1:4" x14ac:dyDescent="0.25">
      <c r="A589" s="54" t="s">
        <v>317</v>
      </c>
      <c r="B589" s="53" t="s">
        <v>1721</v>
      </c>
      <c r="C589" s="1" t="s">
        <v>1578</v>
      </c>
      <c r="D589" s="53">
        <v>2017</v>
      </c>
    </row>
    <row r="590" spans="1:4" x14ac:dyDescent="0.25">
      <c r="A590" s="54" t="s">
        <v>317</v>
      </c>
      <c r="B590" s="53" t="s">
        <v>1722</v>
      </c>
      <c r="C590" s="1" t="s">
        <v>1578</v>
      </c>
      <c r="D590" s="53">
        <v>2017</v>
      </c>
    </row>
    <row r="591" spans="1:4" x14ac:dyDescent="0.25">
      <c r="A591" s="54" t="s">
        <v>317</v>
      </c>
      <c r="B591" s="53" t="s">
        <v>1723</v>
      </c>
      <c r="C591" s="1" t="s">
        <v>1578</v>
      </c>
      <c r="D591" s="53">
        <v>2017</v>
      </c>
    </row>
    <row r="592" spans="1:4" x14ac:dyDescent="0.25">
      <c r="A592" s="54" t="s">
        <v>317</v>
      </c>
      <c r="B592" s="53" t="s">
        <v>1724</v>
      </c>
      <c r="C592" s="1" t="s">
        <v>1578</v>
      </c>
      <c r="D592" s="53">
        <v>2017</v>
      </c>
    </row>
    <row r="593" spans="1:4" x14ac:dyDescent="0.25">
      <c r="A593" s="54" t="s">
        <v>317</v>
      </c>
      <c r="B593" s="53" t="s">
        <v>1725</v>
      </c>
      <c r="C593" s="1" t="s">
        <v>1578</v>
      </c>
      <c r="D593" s="53">
        <v>2017</v>
      </c>
    </row>
    <row r="594" spans="1:4" x14ac:dyDescent="0.25">
      <c r="A594" s="54" t="s">
        <v>317</v>
      </c>
      <c r="B594" s="53" t="s">
        <v>1726</v>
      </c>
      <c r="C594" s="1" t="s">
        <v>1578</v>
      </c>
      <c r="D594" s="53">
        <v>2017</v>
      </c>
    </row>
    <row r="595" spans="1:4" x14ac:dyDescent="0.25">
      <c r="A595" s="54" t="s">
        <v>317</v>
      </c>
      <c r="B595" s="53" t="s">
        <v>1727</v>
      </c>
      <c r="C595" s="1" t="s">
        <v>1578</v>
      </c>
      <c r="D595" s="53">
        <v>2017</v>
      </c>
    </row>
    <row r="596" spans="1:4" x14ac:dyDescent="0.25">
      <c r="A596" s="54" t="s">
        <v>317</v>
      </c>
      <c r="B596" s="53" t="s">
        <v>1728</v>
      </c>
      <c r="C596" s="1" t="s">
        <v>1578</v>
      </c>
      <c r="D596" s="53">
        <v>2017</v>
      </c>
    </row>
    <row r="597" spans="1:4" x14ac:dyDescent="0.25">
      <c r="A597" s="54" t="s">
        <v>317</v>
      </c>
      <c r="B597" s="53" t="s">
        <v>1729</v>
      </c>
      <c r="C597" s="1" t="s">
        <v>1578</v>
      </c>
      <c r="D597" s="53">
        <v>2017</v>
      </c>
    </row>
    <row r="598" spans="1:4" x14ac:dyDescent="0.25">
      <c r="A598" s="54" t="s">
        <v>317</v>
      </c>
      <c r="B598" s="53" t="s">
        <v>1730</v>
      </c>
      <c r="C598" s="1" t="s">
        <v>1578</v>
      </c>
      <c r="D598" s="53">
        <v>2017</v>
      </c>
    </row>
    <row r="599" spans="1:4" x14ac:dyDescent="0.25">
      <c r="A599" s="54" t="s">
        <v>317</v>
      </c>
      <c r="B599" s="53" t="s">
        <v>1731</v>
      </c>
      <c r="C599" s="1" t="s">
        <v>1578</v>
      </c>
      <c r="D599" s="53">
        <v>2017</v>
      </c>
    </row>
    <row r="600" spans="1:4" x14ac:dyDescent="0.25">
      <c r="A600" s="54" t="s">
        <v>317</v>
      </c>
      <c r="B600" s="53" t="s">
        <v>1732</v>
      </c>
      <c r="C600" s="1" t="s">
        <v>1578</v>
      </c>
      <c r="D600" s="53">
        <v>2017</v>
      </c>
    </row>
    <row r="601" spans="1:4" x14ac:dyDescent="0.25">
      <c r="A601" s="54" t="s">
        <v>317</v>
      </c>
      <c r="B601" s="53" t="s">
        <v>1733</v>
      </c>
      <c r="C601" s="1" t="s">
        <v>1578</v>
      </c>
      <c r="D601" s="53">
        <v>2017</v>
      </c>
    </row>
    <row r="602" spans="1:4" x14ac:dyDescent="0.25">
      <c r="A602" s="54" t="s">
        <v>317</v>
      </c>
      <c r="B602" s="53" t="s">
        <v>1734</v>
      </c>
      <c r="C602" s="1" t="s">
        <v>1578</v>
      </c>
      <c r="D602" s="53">
        <v>2017</v>
      </c>
    </row>
    <row r="603" spans="1:4" x14ac:dyDescent="0.25">
      <c r="A603" s="54" t="s">
        <v>317</v>
      </c>
      <c r="B603" s="53" t="s">
        <v>1735</v>
      </c>
      <c r="C603" s="1" t="s">
        <v>1578</v>
      </c>
      <c r="D603" s="53">
        <v>2017</v>
      </c>
    </row>
    <row r="604" spans="1:4" x14ac:dyDescent="0.25">
      <c r="A604" s="54" t="s">
        <v>317</v>
      </c>
      <c r="B604" s="53" t="s">
        <v>1736</v>
      </c>
      <c r="C604" s="1" t="s">
        <v>1578</v>
      </c>
      <c r="D604" s="53">
        <v>2017</v>
      </c>
    </row>
    <row r="605" spans="1:4" x14ac:dyDescent="0.25">
      <c r="A605" s="54" t="s">
        <v>317</v>
      </c>
      <c r="B605" s="53" t="s">
        <v>1737</v>
      </c>
      <c r="C605" s="1" t="s">
        <v>1578</v>
      </c>
      <c r="D605" s="53">
        <v>2017</v>
      </c>
    </row>
    <row r="606" spans="1:4" x14ac:dyDescent="0.25">
      <c r="A606" s="54" t="s">
        <v>317</v>
      </c>
      <c r="B606" s="53" t="s">
        <v>1738</v>
      </c>
      <c r="C606" s="1" t="s">
        <v>1578</v>
      </c>
      <c r="D606" s="53">
        <v>2017</v>
      </c>
    </row>
    <row r="607" spans="1:4" x14ac:dyDescent="0.25">
      <c r="A607" s="54" t="s">
        <v>317</v>
      </c>
      <c r="B607" s="53" t="s">
        <v>1739</v>
      </c>
      <c r="C607" s="1" t="s">
        <v>1578</v>
      </c>
      <c r="D607" s="53">
        <v>2017</v>
      </c>
    </row>
    <row r="608" spans="1:4" x14ac:dyDescent="0.25">
      <c r="A608" s="54" t="s">
        <v>317</v>
      </c>
      <c r="B608" s="53" t="s">
        <v>1740</v>
      </c>
      <c r="C608" s="1" t="s">
        <v>1578</v>
      </c>
      <c r="D608" s="53">
        <v>2017</v>
      </c>
    </row>
    <row r="609" spans="1:4" x14ac:dyDescent="0.25">
      <c r="A609" s="54" t="s">
        <v>317</v>
      </c>
      <c r="B609" s="53" t="s">
        <v>1741</v>
      </c>
      <c r="C609" s="1" t="s">
        <v>1578</v>
      </c>
      <c r="D609" s="53">
        <v>2017</v>
      </c>
    </row>
    <row r="610" spans="1:4" x14ac:dyDescent="0.25">
      <c r="A610" s="54" t="s">
        <v>317</v>
      </c>
      <c r="B610" s="53" t="s">
        <v>1742</v>
      </c>
      <c r="C610" s="1" t="s">
        <v>1578</v>
      </c>
      <c r="D610" s="53">
        <v>2017</v>
      </c>
    </row>
    <row r="611" spans="1:4" x14ac:dyDescent="0.25">
      <c r="A611" s="54" t="s">
        <v>317</v>
      </c>
      <c r="B611" s="53" t="s">
        <v>1743</v>
      </c>
      <c r="C611" s="1" t="s">
        <v>1578</v>
      </c>
      <c r="D611" s="53">
        <v>2017</v>
      </c>
    </row>
    <row r="612" spans="1:4" x14ac:dyDescent="0.25">
      <c r="A612" s="54" t="s">
        <v>317</v>
      </c>
      <c r="B612" s="53" t="s">
        <v>1744</v>
      </c>
      <c r="C612" s="1" t="s">
        <v>1578</v>
      </c>
      <c r="D612" s="53">
        <v>2017</v>
      </c>
    </row>
    <row r="613" spans="1:4" x14ac:dyDescent="0.25">
      <c r="A613" s="54" t="s">
        <v>317</v>
      </c>
      <c r="B613" s="53" t="s">
        <v>1745</v>
      </c>
      <c r="C613" s="1" t="s">
        <v>1578</v>
      </c>
      <c r="D613" s="53">
        <v>2017</v>
      </c>
    </row>
    <row r="614" spans="1:4" x14ac:dyDescent="0.25">
      <c r="A614" s="54" t="s">
        <v>317</v>
      </c>
      <c r="B614" s="53" t="s">
        <v>1746</v>
      </c>
      <c r="C614" s="1" t="s">
        <v>1578</v>
      </c>
      <c r="D614" s="53">
        <v>2017</v>
      </c>
    </row>
    <row r="615" spans="1:4" x14ac:dyDescent="0.25">
      <c r="A615" s="54" t="s">
        <v>317</v>
      </c>
      <c r="B615" s="53" t="s">
        <v>1747</v>
      </c>
      <c r="C615" s="1" t="s">
        <v>1578</v>
      </c>
      <c r="D615" s="53">
        <v>2017</v>
      </c>
    </row>
    <row r="616" spans="1:4" x14ac:dyDescent="0.25">
      <c r="A616" s="54" t="s">
        <v>317</v>
      </c>
      <c r="B616" s="53" t="s">
        <v>1748</v>
      </c>
      <c r="C616" s="1" t="s">
        <v>1578</v>
      </c>
      <c r="D616" s="53">
        <v>2017</v>
      </c>
    </row>
    <row r="617" spans="1:4" x14ac:dyDescent="0.25">
      <c r="A617" s="54" t="s">
        <v>317</v>
      </c>
      <c r="B617" s="53" t="s">
        <v>1749</v>
      </c>
      <c r="C617" s="1" t="s">
        <v>1578</v>
      </c>
      <c r="D617" s="53">
        <v>2017</v>
      </c>
    </row>
    <row r="618" spans="1:4" x14ac:dyDescent="0.25">
      <c r="A618" s="54" t="s">
        <v>317</v>
      </c>
      <c r="B618" s="53" t="s">
        <v>1750</v>
      </c>
      <c r="C618" s="1" t="s">
        <v>1578</v>
      </c>
      <c r="D618" s="53">
        <v>2017</v>
      </c>
    </row>
    <row r="619" spans="1:4" x14ac:dyDescent="0.25">
      <c r="A619" s="54" t="s">
        <v>317</v>
      </c>
      <c r="B619" s="53" t="s">
        <v>1751</v>
      </c>
      <c r="C619" s="1" t="s">
        <v>1578</v>
      </c>
      <c r="D619" s="53">
        <v>2017</v>
      </c>
    </row>
    <row r="620" spans="1:4" x14ac:dyDescent="0.25">
      <c r="A620" s="54" t="s">
        <v>317</v>
      </c>
      <c r="B620" s="53" t="s">
        <v>1752</v>
      </c>
      <c r="C620" s="1" t="s">
        <v>1578</v>
      </c>
      <c r="D620" s="53">
        <v>2017</v>
      </c>
    </row>
    <row r="621" spans="1:4" x14ac:dyDescent="0.25">
      <c r="A621" s="54" t="s">
        <v>317</v>
      </c>
      <c r="B621" s="53" t="s">
        <v>1753</v>
      </c>
      <c r="C621" s="1" t="s">
        <v>1578</v>
      </c>
      <c r="D621" s="53">
        <v>2017</v>
      </c>
    </row>
    <row r="622" spans="1:4" x14ac:dyDescent="0.25">
      <c r="A622" s="54" t="s">
        <v>317</v>
      </c>
      <c r="B622" s="53" t="s">
        <v>1754</v>
      </c>
      <c r="C622" s="1" t="s">
        <v>1578</v>
      </c>
      <c r="D622" s="53">
        <v>2018</v>
      </c>
    </row>
    <row r="623" spans="1:4" x14ac:dyDescent="0.25">
      <c r="A623" s="54" t="s">
        <v>317</v>
      </c>
      <c r="B623" s="53" t="s">
        <v>1755</v>
      </c>
      <c r="C623" s="1" t="s">
        <v>1578</v>
      </c>
      <c r="D623" s="53">
        <v>2018</v>
      </c>
    </row>
    <row r="624" spans="1:4" x14ac:dyDescent="0.25">
      <c r="A624" s="54" t="s">
        <v>317</v>
      </c>
      <c r="B624" s="53" t="s">
        <v>1756</v>
      </c>
      <c r="C624" s="1" t="s">
        <v>1578</v>
      </c>
      <c r="D624" s="53">
        <v>2018</v>
      </c>
    </row>
    <row r="625" spans="1:4" x14ac:dyDescent="0.25">
      <c r="A625" s="54" t="s">
        <v>317</v>
      </c>
      <c r="B625" s="53" t="s">
        <v>1757</v>
      </c>
      <c r="C625" s="1" t="s">
        <v>1578</v>
      </c>
      <c r="D625" s="53">
        <v>2018</v>
      </c>
    </row>
    <row r="626" spans="1:4" x14ac:dyDescent="0.25">
      <c r="A626" s="54" t="s">
        <v>317</v>
      </c>
      <c r="B626" s="53" t="s">
        <v>1758</v>
      </c>
      <c r="C626" s="1" t="s">
        <v>1578</v>
      </c>
      <c r="D626" s="53">
        <v>2018</v>
      </c>
    </row>
    <row r="627" spans="1:4" x14ac:dyDescent="0.25">
      <c r="A627" s="54" t="s">
        <v>317</v>
      </c>
      <c r="B627" s="53" t="s">
        <v>1759</v>
      </c>
      <c r="C627" s="1" t="s">
        <v>1578</v>
      </c>
      <c r="D627" s="53">
        <v>2018</v>
      </c>
    </row>
    <row r="628" spans="1:4" x14ac:dyDescent="0.25">
      <c r="A628" s="54" t="s">
        <v>317</v>
      </c>
      <c r="B628" s="53" t="s">
        <v>1760</v>
      </c>
      <c r="C628" s="1" t="s">
        <v>1578</v>
      </c>
      <c r="D628" s="53">
        <v>2018</v>
      </c>
    </row>
    <row r="629" spans="1:4" x14ac:dyDescent="0.25">
      <c r="A629" s="54" t="s">
        <v>317</v>
      </c>
      <c r="B629" s="53" t="s">
        <v>1761</v>
      </c>
      <c r="C629" s="1" t="s">
        <v>1578</v>
      </c>
      <c r="D629" s="53">
        <v>2018</v>
      </c>
    </row>
    <row r="630" spans="1:4" x14ac:dyDescent="0.25">
      <c r="A630" s="54" t="s">
        <v>317</v>
      </c>
      <c r="B630" s="53" t="s">
        <v>1762</v>
      </c>
      <c r="C630" s="1" t="s">
        <v>1578</v>
      </c>
      <c r="D630" s="53">
        <v>2018</v>
      </c>
    </row>
    <row r="631" spans="1:4" x14ac:dyDescent="0.25">
      <c r="A631" s="54" t="s">
        <v>317</v>
      </c>
      <c r="B631" s="53" t="s">
        <v>1763</v>
      </c>
      <c r="C631" s="1" t="s">
        <v>1578</v>
      </c>
      <c r="D631" s="53">
        <v>2018</v>
      </c>
    </row>
    <row r="632" spans="1:4" x14ac:dyDescent="0.25">
      <c r="A632" s="54" t="s">
        <v>317</v>
      </c>
      <c r="B632" s="53" t="s">
        <v>1764</v>
      </c>
      <c r="C632" s="1" t="s">
        <v>1578</v>
      </c>
      <c r="D632" s="53">
        <v>2018</v>
      </c>
    </row>
    <row r="633" spans="1:4" x14ac:dyDescent="0.25">
      <c r="A633" s="54" t="s">
        <v>317</v>
      </c>
      <c r="B633" s="53" t="s">
        <v>1765</v>
      </c>
      <c r="C633" s="1" t="s">
        <v>1578</v>
      </c>
      <c r="D633" s="53">
        <v>2018</v>
      </c>
    </row>
    <row r="634" spans="1:4" x14ac:dyDescent="0.25">
      <c r="A634" s="54" t="s">
        <v>317</v>
      </c>
      <c r="B634" s="53" t="s">
        <v>1766</v>
      </c>
      <c r="C634" s="1" t="s">
        <v>1578</v>
      </c>
      <c r="D634" s="53">
        <v>2018</v>
      </c>
    </row>
    <row r="635" spans="1:4" x14ac:dyDescent="0.25">
      <c r="A635" s="54" t="s">
        <v>317</v>
      </c>
      <c r="B635" s="53" t="s">
        <v>1767</v>
      </c>
      <c r="C635" s="1" t="s">
        <v>1578</v>
      </c>
      <c r="D635" s="53">
        <v>2018</v>
      </c>
    </row>
    <row r="636" spans="1:4" x14ac:dyDescent="0.25">
      <c r="A636" s="54" t="s">
        <v>317</v>
      </c>
      <c r="B636" s="53" t="s">
        <v>1768</v>
      </c>
      <c r="C636" s="1" t="s">
        <v>1578</v>
      </c>
      <c r="D636" s="53">
        <v>2018</v>
      </c>
    </row>
    <row r="637" spans="1:4" x14ac:dyDescent="0.25">
      <c r="A637" s="54" t="s">
        <v>317</v>
      </c>
      <c r="B637" s="53" t="s">
        <v>1769</v>
      </c>
      <c r="C637" s="1" t="s">
        <v>1578</v>
      </c>
      <c r="D637" s="53">
        <v>2018</v>
      </c>
    </row>
    <row r="638" spans="1:4" x14ac:dyDescent="0.25">
      <c r="A638" s="54" t="s">
        <v>317</v>
      </c>
      <c r="B638" s="53" t="s">
        <v>1770</v>
      </c>
      <c r="C638" s="1" t="s">
        <v>1578</v>
      </c>
      <c r="D638" s="53">
        <v>2018</v>
      </c>
    </row>
    <row r="639" spans="1:4" x14ac:dyDescent="0.25">
      <c r="A639" s="54" t="s">
        <v>317</v>
      </c>
      <c r="B639" s="53" t="s">
        <v>1771</v>
      </c>
      <c r="C639" s="1" t="s">
        <v>1578</v>
      </c>
      <c r="D639" s="53">
        <v>2018</v>
      </c>
    </row>
    <row r="640" spans="1:4" x14ac:dyDescent="0.25">
      <c r="A640" s="54" t="s">
        <v>317</v>
      </c>
      <c r="B640" s="53" t="s">
        <v>1772</v>
      </c>
      <c r="C640" s="1" t="s">
        <v>1578</v>
      </c>
      <c r="D640" s="53">
        <v>2018</v>
      </c>
    </row>
    <row r="641" spans="1:4" x14ac:dyDescent="0.25">
      <c r="A641" s="54" t="s">
        <v>317</v>
      </c>
      <c r="B641" s="53" t="s">
        <v>1773</v>
      </c>
      <c r="C641" s="1" t="s">
        <v>1578</v>
      </c>
      <c r="D641" s="53">
        <v>2018</v>
      </c>
    </row>
    <row r="642" spans="1:4" x14ac:dyDescent="0.25">
      <c r="A642" s="54" t="s">
        <v>317</v>
      </c>
      <c r="B642" s="53" t="s">
        <v>1774</v>
      </c>
      <c r="C642" s="1" t="s">
        <v>1578</v>
      </c>
      <c r="D642" s="53">
        <v>2018</v>
      </c>
    </row>
    <row r="643" spans="1:4" x14ac:dyDescent="0.25">
      <c r="A643" s="54" t="s">
        <v>317</v>
      </c>
      <c r="B643" s="53" t="s">
        <v>1775</v>
      </c>
      <c r="C643" s="1" t="s">
        <v>1578</v>
      </c>
      <c r="D643" s="53">
        <v>2018</v>
      </c>
    </row>
    <row r="644" spans="1:4" x14ac:dyDescent="0.25">
      <c r="A644" s="54" t="s">
        <v>317</v>
      </c>
      <c r="B644" s="53" t="s">
        <v>1776</v>
      </c>
      <c r="C644" s="1" t="s">
        <v>1578</v>
      </c>
      <c r="D644" s="53">
        <v>2018</v>
      </c>
    </row>
    <row r="645" spans="1:4" x14ac:dyDescent="0.25">
      <c r="A645" s="54" t="s">
        <v>317</v>
      </c>
      <c r="B645" s="53" t="s">
        <v>1777</v>
      </c>
      <c r="C645" s="1" t="s">
        <v>1578</v>
      </c>
      <c r="D645" s="53">
        <v>2018</v>
      </c>
    </row>
    <row r="646" spans="1:4" x14ac:dyDescent="0.25">
      <c r="A646" s="54" t="s">
        <v>317</v>
      </c>
      <c r="B646" s="53" t="s">
        <v>1778</v>
      </c>
      <c r="C646" s="1" t="s">
        <v>1578</v>
      </c>
      <c r="D646" s="53">
        <v>2018</v>
      </c>
    </row>
    <row r="647" spans="1:4" x14ac:dyDescent="0.25">
      <c r="A647" s="54" t="s">
        <v>317</v>
      </c>
      <c r="B647" s="53" t="s">
        <v>1779</v>
      </c>
      <c r="C647" s="1" t="s">
        <v>1578</v>
      </c>
      <c r="D647" s="53">
        <v>2018</v>
      </c>
    </row>
    <row r="648" spans="1:4" x14ac:dyDescent="0.25">
      <c r="A648" s="54" t="s">
        <v>317</v>
      </c>
      <c r="B648" s="53" t="s">
        <v>1780</v>
      </c>
      <c r="C648" s="1" t="s">
        <v>1578</v>
      </c>
      <c r="D648" s="53">
        <v>2018</v>
      </c>
    </row>
    <row r="649" spans="1:4" x14ac:dyDescent="0.25">
      <c r="A649" s="54" t="s">
        <v>317</v>
      </c>
      <c r="B649" s="53" t="s">
        <v>1781</v>
      </c>
      <c r="C649" s="1" t="s">
        <v>1578</v>
      </c>
      <c r="D649" s="53">
        <v>2018</v>
      </c>
    </row>
    <row r="650" spans="1:4" x14ac:dyDescent="0.25">
      <c r="A650" s="54" t="s">
        <v>317</v>
      </c>
      <c r="B650" s="53" t="s">
        <v>1782</v>
      </c>
      <c r="C650" s="1" t="s">
        <v>1578</v>
      </c>
      <c r="D650" s="53">
        <v>2018</v>
      </c>
    </row>
    <row r="651" spans="1:4" x14ac:dyDescent="0.25">
      <c r="A651" s="54" t="s">
        <v>317</v>
      </c>
      <c r="B651" s="53" t="s">
        <v>1783</v>
      </c>
      <c r="C651" s="1" t="s">
        <v>1578</v>
      </c>
      <c r="D651" s="53">
        <v>2018</v>
      </c>
    </row>
    <row r="652" spans="1:4" x14ac:dyDescent="0.25">
      <c r="A652" s="54" t="s">
        <v>317</v>
      </c>
      <c r="B652" s="53" t="s">
        <v>1784</v>
      </c>
      <c r="C652" s="1" t="s">
        <v>1578</v>
      </c>
      <c r="D652" s="53">
        <v>2018</v>
      </c>
    </row>
    <row r="653" spans="1:4" x14ac:dyDescent="0.25">
      <c r="A653" s="54" t="s">
        <v>317</v>
      </c>
      <c r="B653" s="53" t="s">
        <v>1785</v>
      </c>
      <c r="C653" s="1" t="s">
        <v>1578</v>
      </c>
      <c r="D653" s="53">
        <v>2018</v>
      </c>
    </row>
    <row r="654" spans="1:4" x14ac:dyDescent="0.25">
      <c r="A654" s="54" t="s">
        <v>317</v>
      </c>
      <c r="B654" s="53" t="s">
        <v>1786</v>
      </c>
      <c r="C654" s="1" t="s">
        <v>1578</v>
      </c>
      <c r="D654" s="53">
        <v>2018</v>
      </c>
    </row>
    <row r="655" spans="1:4" x14ac:dyDescent="0.25">
      <c r="A655" s="54" t="s">
        <v>317</v>
      </c>
      <c r="B655" s="53" t="s">
        <v>1787</v>
      </c>
      <c r="C655" s="1" t="s">
        <v>1578</v>
      </c>
      <c r="D655" s="53">
        <v>2018</v>
      </c>
    </row>
    <row r="656" spans="1:4" x14ac:dyDescent="0.25">
      <c r="A656" s="54" t="s">
        <v>317</v>
      </c>
      <c r="B656" s="53" t="s">
        <v>1788</v>
      </c>
      <c r="C656" s="1" t="s">
        <v>1578</v>
      </c>
      <c r="D656" s="53">
        <v>2018</v>
      </c>
    </row>
    <row r="657" spans="1:4" x14ac:dyDescent="0.25">
      <c r="A657" s="54" t="s">
        <v>317</v>
      </c>
      <c r="B657" s="53" t="s">
        <v>1789</v>
      </c>
      <c r="C657" s="1" t="s">
        <v>1578</v>
      </c>
      <c r="D657" s="53">
        <v>2018</v>
      </c>
    </row>
    <row r="658" spans="1:4" x14ac:dyDescent="0.25">
      <c r="A658" s="54" t="s">
        <v>317</v>
      </c>
      <c r="B658" s="53" t="s">
        <v>1790</v>
      </c>
      <c r="C658" s="1" t="s">
        <v>1578</v>
      </c>
      <c r="D658" s="53">
        <v>2018</v>
      </c>
    </row>
    <row r="659" spans="1:4" x14ac:dyDescent="0.25">
      <c r="A659" s="54" t="s">
        <v>317</v>
      </c>
      <c r="B659" s="53" t="s">
        <v>1791</v>
      </c>
      <c r="C659" s="1" t="s">
        <v>1578</v>
      </c>
      <c r="D659" s="53">
        <v>2018</v>
      </c>
    </row>
    <row r="660" spans="1:4" x14ac:dyDescent="0.25">
      <c r="A660" s="54" t="s">
        <v>317</v>
      </c>
      <c r="B660" s="53" t="s">
        <v>1792</v>
      </c>
      <c r="C660" s="1" t="s">
        <v>1578</v>
      </c>
      <c r="D660" s="53">
        <v>2018</v>
      </c>
    </row>
    <row r="661" spans="1:4" x14ac:dyDescent="0.25">
      <c r="A661" s="54" t="s">
        <v>317</v>
      </c>
      <c r="B661" s="53" t="s">
        <v>1793</v>
      </c>
      <c r="C661" s="1" t="s">
        <v>1578</v>
      </c>
      <c r="D661" s="53">
        <v>2018</v>
      </c>
    </row>
    <row r="662" spans="1:4" x14ac:dyDescent="0.25">
      <c r="A662" s="54" t="s">
        <v>317</v>
      </c>
      <c r="B662" s="53" t="s">
        <v>1794</v>
      </c>
      <c r="C662" s="1" t="s">
        <v>1578</v>
      </c>
      <c r="D662" s="53">
        <v>2018</v>
      </c>
    </row>
    <row r="663" spans="1:4" x14ac:dyDescent="0.25">
      <c r="A663" s="54" t="s">
        <v>317</v>
      </c>
      <c r="B663" s="53" t="s">
        <v>1795</v>
      </c>
      <c r="C663" s="1" t="s">
        <v>1578</v>
      </c>
      <c r="D663" s="53">
        <v>2018</v>
      </c>
    </row>
    <row r="664" spans="1:4" x14ac:dyDescent="0.25">
      <c r="A664" s="54" t="s">
        <v>317</v>
      </c>
      <c r="B664" s="53" t="s">
        <v>1796</v>
      </c>
      <c r="C664" s="1" t="s">
        <v>1578</v>
      </c>
      <c r="D664" s="53">
        <v>2019</v>
      </c>
    </row>
    <row r="665" spans="1:4" x14ac:dyDescent="0.25">
      <c r="A665" s="54" t="s">
        <v>317</v>
      </c>
      <c r="B665" s="53" t="s">
        <v>1797</v>
      </c>
      <c r="C665" s="1" t="s">
        <v>1578</v>
      </c>
      <c r="D665" s="53">
        <v>2019</v>
      </c>
    </row>
    <row r="666" spans="1:4" x14ac:dyDescent="0.25">
      <c r="A666" s="54" t="s">
        <v>317</v>
      </c>
      <c r="B666" s="53" t="s">
        <v>1798</v>
      </c>
      <c r="C666" s="1" t="s">
        <v>1578</v>
      </c>
      <c r="D666" s="53">
        <v>2019</v>
      </c>
    </row>
    <row r="667" spans="1:4" x14ac:dyDescent="0.25">
      <c r="A667" s="54" t="s">
        <v>317</v>
      </c>
      <c r="B667" s="53" t="s">
        <v>1799</v>
      </c>
      <c r="C667" s="1" t="s">
        <v>1578</v>
      </c>
      <c r="D667" s="53">
        <v>2020</v>
      </c>
    </row>
    <row r="668" spans="1:4" x14ac:dyDescent="0.25">
      <c r="A668" s="54" t="s">
        <v>317</v>
      </c>
      <c r="B668" s="53" t="s">
        <v>1800</v>
      </c>
      <c r="C668" s="1" t="s">
        <v>1578</v>
      </c>
      <c r="D668" s="53">
        <v>2019</v>
      </c>
    </row>
    <row r="669" spans="1:4" x14ac:dyDescent="0.25">
      <c r="A669" s="54" t="s">
        <v>317</v>
      </c>
      <c r="B669" s="53" t="s">
        <v>1801</v>
      </c>
      <c r="C669" s="1" t="s">
        <v>1578</v>
      </c>
      <c r="D669" s="53">
        <v>2017</v>
      </c>
    </row>
    <row r="670" spans="1:4" x14ac:dyDescent="0.25">
      <c r="A670" s="54" t="s">
        <v>317</v>
      </c>
      <c r="B670" s="53" t="s">
        <v>1802</v>
      </c>
      <c r="C670" s="1" t="s">
        <v>1578</v>
      </c>
      <c r="D670" s="53">
        <v>2017</v>
      </c>
    </row>
    <row r="671" spans="1:4" x14ac:dyDescent="0.25">
      <c r="A671" s="54" t="s">
        <v>317</v>
      </c>
      <c r="B671" s="53" t="s">
        <v>1803</v>
      </c>
      <c r="C671" s="1" t="s">
        <v>1578</v>
      </c>
      <c r="D671" s="53">
        <v>2017</v>
      </c>
    </row>
    <row r="672" spans="1:4" x14ac:dyDescent="0.25">
      <c r="A672" s="54" t="s">
        <v>317</v>
      </c>
      <c r="B672" s="53" t="s">
        <v>1804</v>
      </c>
      <c r="C672" s="1" t="s">
        <v>1578</v>
      </c>
      <c r="D672" s="53">
        <v>2017</v>
      </c>
    </row>
    <row r="673" spans="1:4" x14ac:dyDescent="0.25">
      <c r="A673" s="54" t="s">
        <v>317</v>
      </c>
      <c r="B673" s="53" t="s">
        <v>1805</v>
      </c>
      <c r="C673" s="1" t="s">
        <v>1578</v>
      </c>
      <c r="D673" s="53">
        <v>2020</v>
      </c>
    </row>
    <row r="674" spans="1:4" x14ac:dyDescent="0.25">
      <c r="A674" s="54" t="s">
        <v>317</v>
      </c>
      <c r="B674" s="53" t="s">
        <v>1806</v>
      </c>
      <c r="C674" s="1" t="s">
        <v>1578</v>
      </c>
      <c r="D674" s="53">
        <v>2020</v>
      </c>
    </row>
    <row r="675" spans="1:4" x14ac:dyDescent="0.25">
      <c r="A675" s="54" t="s">
        <v>317</v>
      </c>
      <c r="B675" s="53" t="s">
        <v>1807</v>
      </c>
      <c r="C675" s="1" t="s">
        <v>1578</v>
      </c>
      <c r="D675" s="53">
        <v>2020</v>
      </c>
    </row>
    <row r="676" spans="1:4" x14ac:dyDescent="0.25">
      <c r="A676" s="54" t="s">
        <v>317</v>
      </c>
      <c r="B676" s="53" t="s">
        <v>1808</v>
      </c>
      <c r="C676" s="1" t="s">
        <v>1578</v>
      </c>
      <c r="D676" s="53">
        <v>2021</v>
      </c>
    </row>
    <row r="677" spans="1:4" x14ac:dyDescent="0.25">
      <c r="A677" s="54" t="s">
        <v>317</v>
      </c>
      <c r="B677" s="53" t="s">
        <v>1809</v>
      </c>
      <c r="C677" s="1" t="s">
        <v>1578</v>
      </c>
      <c r="D677" s="53">
        <v>2017</v>
      </c>
    </row>
    <row r="678" spans="1:4" x14ac:dyDescent="0.25">
      <c r="A678" s="54" t="s">
        <v>317</v>
      </c>
      <c r="B678" s="53" t="s">
        <v>1810</v>
      </c>
      <c r="C678" s="1" t="s">
        <v>1578</v>
      </c>
      <c r="D678" s="53">
        <v>2017</v>
      </c>
    </row>
    <row r="679" spans="1:4" x14ac:dyDescent="0.25">
      <c r="A679" s="54" t="s">
        <v>317</v>
      </c>
      <c r="B679" s="53" t="s">
        <v>1811</v>
      </c>
      <c r="C679" s="1" t="s">
        <v>1578</v>
      </c>
      <c r="D679" s="53">
        <v>2017</v>
      </c>
    </row>
    <row r="680" spans="1:4" x14ac:dyDescent="0.25">
      <c r="A680" s="54" t="s">
        <v>317</v>
      </c>
      <c r="B680" s="53" t="s">
        <v>1812</v>
      </c>
      <c r="C680" s="1" t="s">
        <v>1578</v>
      </c>
      <c r="D680" s="53">
        <v>2018</v>
      </c>
    </row>
    <row r="681" spans="1:4" x14ac:dyDescent="0.25">
      <c r="A681" s="54" t="s">
        <v>317</v>
      </c>
      <c r="B681" s="53" t="s">
        <v>1813</v>
      </c>
      <c r="C681" s="1" t="s">
        <v>1578</v>
      </c>
      <c r="D681" s="53">
        <v>2018</v>
      </c>
    </row>
    <row r="682" spans="1:4" x14ac:dyDescent="0.25">
      <c r="A682" s="54" t="s">
        <v>317</v>
      </c>
      <c r="B682" s="53" t="s">
        <v>1814</v>
      </c>
      <c r="C682" s="1" t="s">
        <v>1578</v>
      </c>
      <c r="D682" s="53">
        <v>2018</v>
      </c>
    </row>
    <row r="683" spans="1:4" x14ac:dyDescent="0.25">
      <c r="A683" s="54" t="s">
        <v>317</v>
      </c>
      <c r="B683" s="53" t="s">
        <v>1815</v>
      </c>
      <c r="C683" s="1" t="s">
        <v>1578</v>
      </c>
      <c r="D683" s="53">
        <v>2018</v>
      </c>
    </row>
    <row r="684" spans="1:4" x14ac:dyDescent="0.25">
      <c r="A684" s="54" t="s">
        <v>317</v>
      </c>
      <c r="B684" s="53" t="s">
        <v>1816</v>
      </c>
      <c r="C684" s="1" t="s">
        <v>1578</v>
      </c>
      <c r="D684" s="53">
        <v>2018</v>
      </c>
    </row>
    <row r="685" spans="1:4" x14ac:dyDescent="0.25">
      <c r="A685" s="54" t="s">
        <v>317</v>
      </c>
      <c r="B685" s="53" t="s">
        <v>1817</v>
      </c>
      <c r="C685" s="1" t="s">
        <v>1578</v>
      </c>
      <c r="D685" s="53">
        <v>2019</v>
      </c>
    </row>
    <row r="686" spans="1:4" x14ac:dyDescent="0.25">
      <c r="A686" s="54" t="s">
        <v>317</v>
      </c>
      <c r="B686" s="53" t="s">
        <v>1818</v>
      </c>
      <c r="C686" s="1" t="s">
        <v>1578</v>
      </c>
      <c r="D686" s="53">
        <v>2019</v>
      </c>
    </row>
    <row r="687" spans="1:4" x14ac:dyDescent="0.25">
      <c r="A687" s="54" t="s">
        <v>317</v>
      </c>
      <c r="B687" s="53" t="s">
        <v>1819</v>
      </c>
      <c r="C687" s="1" t="s">
        <v>1578</v>
      </c>
      <c r="D687" s="53">
        <v>2019</v>
      </c>
    </row>
    <row r="688" spans="1:4" x14ac:dyDescent="0.25">
      <c r="A688" s="54" t="s">
        <v>317</v>
      </c>
      <c r="B688" s="53" t="s">
        <v>1820</v>
      </c>
      <c r="C688" s="1" t="s">
        <v>1578</v>
      </c>
      <c r="D688" s="53">
        <v>2019</v>
      </c>
    </row>
    <row r="689" spans="1:4" x14ac:dyDescent="0.25">
      <c r="A689" s="54" t="s">
        <v>317</v>
      </c>
      <c r="B689" s="53" t="s">
        <v>1821</v>
      </c>
      <c r="C689" s="1" t="s">
        <v>1578</v>
      </c>
      <c r="D689" s="53">
        <v>2018</v>
      </c>
    </row>
    <row r="690" spans="1:4" x14ac:dyDescent="0.25">
      <c r="A690" s="54" t="s">
        <v>317</v>
      </c>
      <c r="B690" s="53" t="s">
        <v>1822</v>
      </c>
      <c r="C690" s="1" t="s">
        <v>1578</v>
      </c>
      <c r="D690" s="53">
        <v>2019</v>
      </c>
    </row>
    <row r="691" spans="1:4" x14ac:dyDescent="0.25">
      <c r="A691" s="54" t="s">
        <v>317</v>
      </c>
      <c r="B691" s="53" t="s">
        <v>1823</v>
      </c>
      <c r="C691" s="1" t="s">
        <v>1578</v>
      </c>
      <c r="D691" s="53">
        <v>2021</v>
      </c>
    </row>
    <row r="692" spans="1:4" x14ac:dyDescent="0.25">
      <c r="A692" s="54" t="s">
        <v>317</v>
      </c>
      <c r="B692" s="53" t="s">
        <v>1824</v>
      </c>
      <c r="C692" s="1" t="s">
        <v>1578</v>
      </c>
      <c r="D692" s="53">
        <v>2016</v>
      </c>
    </row>
    <row r="693" spans="1:4" x14ac:dyDescent="0.25">
      <c r="A693" s="54" t="s">
        <v>317</v>
      </c>
      <c r="B693" s="53" t="s">
        <v>1825</v>
      </c>
      <c r="C693" s="1" t="s">
        <v>1578</v>
      </c>
      <c r="D693" s="53">
        <v>2018</v>
      </c>
    </row>
    <row r="694" spans="1:4" x14ac:dyDescent="0.25">
      <c r="A694" s="54" t="s">
        <v>317</v>
      </c>
      <c r="B694" s="53" t="s">
        <v>1826</v>
      </c>
      <c r="C694" s="1" t="s">
        <v>1578</v>
      </c>
      <c r="D694" s="53">
        <v>2017</v>
      </c>
    </row>
    <row r="695" spans="1:4" x14ac:dyDescent="0.25">
      <c r="A695" s="54" t="s">
        <v>317</v>
      </c>
      <c r="B695" s="53" t="s">
        <v>1827</v>
      </c>
      <c r="C695" s="1" t="s">
        <v>1578</v>
      </c>
      <c r="D695" s="53">
        <v>2017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5A3A8631396D1E4BB2633F66F5FA56FB" ma:contentTypeVersion="4" ma:contentTypeDescription="Luo uusi asiakirja." ma:contentTypeScope="" ma:versionID="4b56945fc104ef99ed546260bc0e389b">
  <xsd:schema xmlns:xsd="http://www.w3.org/2001/XMLSchema" xmlns:xs="http://www.w3.org/2001/XMLSchema" xmlns:p="http://schemas.microsoft.com/office/2006/metadata/properties" xmlns:ns2="e8e8a9ea-baad-40d7-99f0-00189e1d5f91" xmlns:ns3="a855fcfc-e555-4529-821f-6edaa5839646" targetNamespace="http://schemas.microsoft.com/office/2006/metadata/properties" ma:root="true" ma:fieldsID="e1232982c97d2d19f466f8e4df3121c5" ns2:_="" ns3:_="">
    <xsd:import namespace="e8e8a9ea-baad-40d7-99f0-00189e1d5f91"/>
    <xsd:import namespace="a855fcfc-e555-4529-821f-6edaa58396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a9ea-baad-40d7-99f0-00189e1d5f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55fcfc-e555-4529-821f-6edaa583964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BC309B-C080-4752-BCB5-BBADD941F34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74BEBE-A3CC-4B9B-9C20-9B8C8511AE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e8a9ea-baad-40d7-99f0-00189e1d5f91"/>
    <ds:schemaRef ds:uri="a855fcfc-e555-4529-821f-6edaa58396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87AC34-C807-4232-9476-09B0FEBD3794}">
  <ds:schemaRefs>
    <ds:schemaRef ds:uri="http://purl.org/dc/dcmitype/"/>
    <ds:schemaRef ds:uri="0c044117-c3ea-4a6c-ba9f-aa26d6cc648d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10</vt:i4>
      </vt:variant>
    </vt:vector>
  </HeadingPairs>
  <TitlesOfParts>
    <vt:vector size="10" baseType="lpstr">
      <vt:lpstr>Ohjesivu</vt:lpstr>
      <vt:lpstr>Yhteenveto siirtyvä omaisuus</vt:lpstr>
      <vt:lpstr>1 TASE </vt:lpstr>
      <vt:lpstr>2 VUOKRA,LEASING </vt:lpstr>
      <vt:lpstr>3 LAHJOITUKSET, TESTAMENTIT</vt:lpstr>
      <vt:lpstr>4 VARASTOT</vt:lpstr>
      <vt:lpstr>5 KESKENER. JA TULEVAT INVEST.</vt:lpstr>
      <vt:lpstr>6 MYÖNNETYT TAKAUKSET</vt:lpstr>
      <vt:lpstr>7 MUU OMAISUUS JA LISÄTIEDOT</vt:lpstr>
      <vt:lpstr>Valikot</vt:lpstr>
    </vt:vector>
  </TitlesOfParts>
  <Manager/>
  <Company>Varsinais-Suomen Sairaanhoitopiiri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Ahteela Riikka</dc:creator>
  <cp:keywords/>
  <dc:description/>
  <cp:lastModifiedBy>Lundgren Marika</cp:lastModifiedBy>
  <cp:revision/>
  <dcterms:created xsi:type="dcterms:W3CDTF">2021-10-25T06:37:07Z</dcterms:created>
  <dcterms:modified xsi:type="dcterms:W3CDTF">2022-02-03T13:34:02Z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0x0101005A3A8631396D1E4BB2633F66F5FA56FB</vt:lpwstr>
  </property>
</Properties>
</file>