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urku.fi\jaot\Koti03\jhalin\Omat tiedostot\Avustustoimikunta\"/>
    </mc:Choice>
  </mc:AlternateContent>
  <bookViews>
    <workbookView xWindow="0" yWindow="0" windowWidth="18720" windowHeight="6450"/>
  </bookViews>
  <sheets>
    <sheet name="Raportti" sheetId="1" r:id="rId1"/>
  </sheets>
  <calcPr calcId="162913"/>
</workbook>
</file>

<file path=xl/calcChain.xml><?xml version="1.0" encoding="utf-8"?>
<calcChain xmlns="http://schemas.openxmlformats.org/spreadsheetml/2006/main">
  <c r="J10" i="1" l="1"/>
  <c r="J6" i="1"/>
  <c r="J13" i="1"/>
  <c r="J12" i="1"/>
</calcChain>
</file>

<file path=xl/sharedStrings.xml><?xml version="1.0" encoding="utf-8"?>
<sst xmlns="http://schemas.openxmlformats.org/spreadsheetml/2006/main" count="28" uniqueCount="28">
  <si>
    <t>Kaupunginhallituksen avustukset: Avustus peruskorjauksiin ja kunnostuksiin</t>
  </si>
  <si>
    <t>Hakijan nimi</t>
  </si>
  <si>
    <t>Hankkeen kuvaus</t>
  </si>
  <si>
    <t>Kohteen osoite</t>
  </si>
  <si>
    <t>Toteuttamisaikataulu</t>
  </si>
  <si>
    <t>Kustannukset (€)</t>
  </si>
  <si>
    <t>Haettava summa (€)</t>
  </si>
  <si>
    <t>Hyväksyttävät kustannukset (€)</t>
  </si>
  <si>
    <t>Esitettävä summa (€)</t>
  </si>
  <si>
    <t>1.</t>
  </si>
  <si>
    <t>Jää</t>
  </si>
  <si>
    <t>YHTEENSÄ</t>
  </si>
  <si>
    <t>Jäljellä</t>
  </si>
  <si>
    <t>Aiemmin myönnetyt avustukset</t>
  </si>
  <si>
    <t>Liite 1</t>
  </si>
  <si>
    <t>Lisätietoja</t>
  </si>
  <si>
    <t>Päätös  KJ 25.3.2021 § 75</t>
  </si>
  <si>
    <t>Määräraha 2021</t>
  </si>
  <si>
    <t>Sarake1</t>
  </si>
  <si>
    <t>Avustus yhdistysten omistamien kiinteistöjen ja huoneistojen kunnossapitoon ja peruskorjaukseen 2021-3</t>
  </si>
  <si>
    <t xml:space="preserve">Suomen vietnamilaisten buddhalaisten yhdyskunta   </t>
  </si>
  <si>
    <t xml:space="preserve">suunnittelu 2021, perustus kevät 2022, harja kesä 2022, käyttöönotto kevät 2023   </t>
  </si>
  <si>
    <t xml:space="preserve">Lien Tam - Lootuksen Sydämen luostarin rakennetaan varsinainen temppelirakennus alkuperäisen arkkitehti Teuvo Rankin suunnitelman mukaisesti, jolloin nykyinen rakennus jää kulttuurikeskus-ja huoltorakennuskäyttöön. Rakennuksesta tulee Suomen vietnaminbuddhalaisten keskeinen palvonnallinen rakennus. Ympärille on rakenteilla zen meditaatio - puutarha, jossa patsaita, lampia ja suihkulähteitä istutusten lisäksi.   </t>
  </si>
  <si>
    <t>Moisiontie 225, 20400 Turku</t>
  </si>
  <si>
    <t>Esitys 15.9.2021</t>
  </si>
  <si>
    <t>5000 € 2018: Buddhalaisen temppelin Lotuksen sydän kulttuurikeskusrakennuksen sisätilojen rakentamiseen, muistajaistornia (pagoda) ympäröivän terassin rakentamiseen ja zen-puutarhan perustustöihin sekä omaehtoisen kulttuuritoiminnan laajentamiseen. 5000 € vuonna 2019 samaan tarkoitukseen, jonka maksu poistettiin listalta 2020, koska pyynnöistä huolimatta selvitystä ei toimitettu.</t>
  </si>
  <si>
    <t>Päätös KJ 24.6.2021 § 148</t>
  </si>
  <si>
    <t>Maksetaan 50 % hyväksytyistä toteutuneista kustannuksista, kuitenkin enintään  esitetty 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</si>
</sst>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indexed="8"/>
      <name val="Calibri"/>
      <family val="2"/>
      <scheme val="minor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  <scheme val="minor"/>
    </font>
  </fonts>
  <fills count="6">
    <fill>
      <patternFill patternType="none"/>
    </fill>
    <fill>
      <patternFill patternType="gray125"/>
    </fill>
    <fill>
      <patternFill patternType="none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 horizontal="center"/>
    </xf>
    <xf numFmtId="4" fontId="0" fillId="2" borderId="2" xfId="0" applyNumberFormat="1" applyFill="1" applyBorder="1" applyAlignment="1">
      <alignment horizontal="center"/>
    </xf>
    <xf numFmtId="0" fontId="0" fillId="0" borderId="0" xfId="0" applyBorder="1" applyAlignment="1">
      <alignment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4" fontId="4" fillId="4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Border="1"/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4" fontId="8" fillId="5" borderId="1" xfId="0" applyNumberFormat="1" applyFont="1" applyFill="1" applyBorder="1" applyAlignment="1">
      <alignment horizontal="center" vertical="center"/>
    </xf>
    <xf numFmtId="4" fontId="8" fillId="5" borderId="1" xfId="1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8" fillId="0" borderId="3" xfId="1" applyNumberFormat="1" applyFont="1" applyFill="1" applyBorder="1" applyAlignment="1">
      <alignment horizontal="center" vertical="center"/>
    </xf>
    <xf numFmtId="4" fontId="8" fillId="5" borderId="3" xfId="1" applyNumberFormat="1" applyFont="1" applyFill="1" applyBorder="1" applyAlignment="1">
      <alignment horizontal="center" vertical="center"/>
    </xf>
    <xf numFmtId="4" fontId="0" fillId="5" borderId="1" xfId="0" applyNumberFormat="1" applyFont="1" applyFill="1" applyBorder="1" applyAlignment="1">
      <alignment horizontal="center" vertical="center"/>
    </xf>
  </cellXfs>
  <cellStyles count="2">
    <cellStyle name="Normaali" xfId="0" builtinId="0"/>
    <cellStyle name="Pilkku" xfId="1" builtinId="3"/>
  </cellStyles>
  <dxfs count="13">
    <dxf>
      <font>
        <strike val="0"/>
        <outline val="0"/>
        <shadow val="0"/>
        <u val="none"/>
        <vertAlign val="baseline"/>
        <sz val="11"/>
        <color indexed="8"/>
        <name val="Calibri"/>
      </font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indexed="8"/>
        <name val="Calibri"/>
      </font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color indexed="8"/>
        <name val="Calibri"/>
      </font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#,##0.00_ ;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#,##0.00_ ;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ulukko1" displayName="Taulukko1" ref="A4:K9" totalsRowShown="0" headerRowDxfId="12" tableBorderDxfId="11">
  <autoFilter ref="A4:K9"/>
  <tableColumns count="11">
    <tableColumn id="1" name="Sarake1" dataDxfId="10"/>
    <tableColumn id="2" name="Hakijan nimi" dataDxfId="9"/>
    <tableColumn id="3" name="Hankkeen kuvaus" dataDxfId="8"/>
    <tableColumn id="4" name="Kohteen osoite" dataDxfId="7"/>
    <tableColumn id="5" name="Toteuttamisaikataulu" dataDxfId="6"/>
    <tableColumn id="6" name="Kustannukset (€)" dataDxfId="5" dataCellStyle="Pilkku"/>
    <tableColumn id="7" name="Haettava summa (€)" dataDxfId="4" dataCellStyle="Pilkku"/>
    <tableColumn id="8" name="Hyväksyttävät kustannukset (€)" dataDxfId="3"/>
    <tableColumn id="9" name="Aiemmin myönnetyt avustukset" dataDxfId="2"/>
    <tableColumn id="10" name="Esitettävä summa (€)" dataDxfId="1"/>
    <tableColumn id="11" name="Lisätietoja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vustusjakoesitys 15.9. kunnossapito ja peruskorjaus 2021-3" altTextSummary="Avustusjakoesitys 15.9. kunnossapito ja peruskorjaus 2021-3. Sisältää yhden esutyksen 10 000 € Suomen vietnamilaisten buddhalaisten yhdyskunnalla."/>
    </ext>
  </extLst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zoomScale="55" zoomScaleNormal="55" workbookViewId="0">
      <selection activeCell="L12" sqref="L12"/>
    </sheetView>
  </sheetViews>
  <sheetFormatPr defaultRowHeight="14.5" x14ac:dyDescent="0.35"/>
  <cols>
    <col min="1" max="1" width="9.08984375" customWidth="1"/>
    <col min="2" max="2" width="21" customWidth="1"/>
    <col min="3" max="3" width="52.6328125" customWidth="1"/>
    <col min="4" max="4" width="18" customWidth="1"/>
    <col min="5" max="6" width="16.36328125" style="4" customWidth="1"/>
    <col min="7" max="7" width="18.81640625" style="4" customWidth="1"/>
    <col min="8" max="8" width="27.81640625" style="4" customWidth="1"/>
    <col min="9" max="9" width="27.08984375" style="4" customWidth="1"/>
    <col min="10" max="10" width="19.6328125" style="4" customWidth="1"/>
    <col min="11" max="11" width="18.36328125" customWidth="1"/>
    <col min="12" max="12" width="45.54296875" customWidth="1"/>
    <col min="13" max="13" width="44.453125" customWidth="1"/>
    <col min="14" max="14" width="8" customWidth="1"/>
    <col min="15" max="15" width="10.54296875" customWidth="1"/>
    <col min="16" max="16" width="29.81640625" customWidth="1"/>
    <col min="17" max="17" width="17.453125" customWidth="1"/>
    <col min="18" max="18" width="12.54296875" customWidth="1"/>
    <col min="19" max="19" width="16.26953125" customWidth="1"/>
  </cols>
  <sheetData>
    <row r="1" spans="1:11" ht="19.5" x14ac:dyDescent="0.45">
      <c r="A1" s="1" t="s">
        <v>0</v>
      </c>
      <c r="J1" s="4" t="s">
        <v>14</v>
      </c>
    </row>
    <row r="2" spans="1:11" ht="17" x14ac:dyDescent="0.4">
      <c r="A2" s="2" t="s">
        <v>19</v>
      </c>
    </row>
    <row r="3" spans="1:11" ht="17" x14ac:dyDescent="0.4">
      <c r="B3" s="2"/>
    </row>
    <row r="4" spans="1:11" s="5" customFormat="1" ht="47.5" customHeight="1" x14ac:dyDescent="0.35">
      <c r="A4" s="11" t="s">
        <v>18</v>
      </c>
      <c r="B4" s="18" t="s">
        <v>1</v>
      </c>
      <c r="C4" s="18" t="s">
        <v>2</v>
      </c>
      <c r="D4" s="18" t="s">
        <v>3</v>
      </c>
      <c r="E4" s="19" t="s">
        <v>4</v>
      </c>
      <c r="F4" s="19" t="s">
        <v>5</v>
      </c>
      <c r="G4" s="19" t="s">
        <v>6</v>
      </c>
      <c r="H4" s="19" t="s">
        <v>7</v>
      </c>
      <c r="I4" s="20" t="s">
        <v>13</v>
      </c>
      <c r="J4" s="19" t="s">
        <v>8</v>
      </c>
      <c r="K4" s="19" t="s">
        <v>15</v>
      </c>
    </row>
    <row r="5" spans="1:11" s="3" customFormat="1" ht="232" x14ac:dyDescent="0.35">
      <c r="A5" s="16" t="s">
        <v>9</v>
      </c>
      <c r="B5" s="21" t="s">
        <v>20</v>
      </c>
      <c r="C5" s="6" t="s">
        <v>22</v>
      </c>
      <c r="D5" s="6" t="s">
        <v>23</v>
      </c>
      <c r="E5" s="6" t="s">
        <v>21</v>
      </c>
      <c r="F5" s="17">
        <v>800000</v>
      </c>
      <c r="G5" s="17">
        <v>20000</v>
      </c>
      <c r="H5" s="14">
        <v>20000</v>
      </c>
      <c r="I5" s="6" t="s">
        <v>25</v>
      </c>
      <c r="J5" s="15">
        <v>10000</v>
      </c>
      <c r="K5" s="12" t="s">
        <v>27</v>
      </c>
    </row>
    <row r="6" spans="1:11" x14ac:dyDescent="0.35">
      <c r="A6" s="22"/>
      <c r="B6" s="23"/>
      <c r="C6" s="24"/>
      <c r="D6" s="24"/>
      <c r="E6" s="24"/>
      <c r="F6" s="25"/>
      <c r="G6" s="25"/>
      <c r="H6" s="26"/>
      <c r="I6" s="26" t="s">
        <v>11</v>
      </c>
      <c r="J6" s="36">
        <f>SUM(J5)</f>
        <v>10000</v>
      </c>
      <c r="K6" s="30"/>
    </row>
    <row r="7" spans="1:11" x14ac:dyDescent="0.35">
      <c r="A7" s="22"/>
      <c r="B7" s="23"/>
      <c r="C7" s="24"/>
      <c r="D7" s="24"/>
      <c r="E7" s="24"/>
      <c r="F7" s="25"/>
      <c r="G7" s="25"/>
      <c r="H7" s="26"/>
      <c r="I7" s="27" t="s">
        <v>17</v>
      </c>
      <c r="J7" s="28">
        <v>110000</v>
      </c>
      <c r="K7" s="30"/>
    </row>
    <row r="8" spans="1:11" x14ac:dyDescent="0.35">
      <c r="A8" s="22"/>
      <c r="B8" s="23"/>
      <c r="C8" s="24"/>
      <c r="D8" s="24"/>
      <c r="E8" s="24"/>
      <c r="F8" s="25"/>
      <c r="G8" s="25"/>
      <c r="H8" s="26"/>
      <c r="I8" s="26" t="s">
        <v>16</v>
      </c>
      <c r="J8" s="29">
        <v>29491</v>
      </c>
      <c r="K8" s="31"/>
    </row>
    <row r="9" spans="1:11" x14ac:dyDescent="0.35">
      <c r="A9" s="22"/>
      <c r="B9" s="32"/>
      <c r="C9" s="33"/>
      <c r="D9" s="33"/>
      <c r="E9" s="33"/>
      <c r="F9" s="34"/>
      <c r="G9" s="34"/>
      <c r="H9" s="26"/>
      <c r="I9" s="26" t="s">
        <v>26</v>
      </c>
      <c r="J9" s="35">
        <v>29000</v>
      </c>
      <c r="K9" s="31"/>
    </row>
    <row r="10" spans="1:11" x14ac:dyDescent="0.35">
      <c r="I10" s="13" t="s">
        <v>12</v>
      </c>
      <c r="J10" s="9">
        <f>J7-J8-J9</f>
        <v>51509</v>
      </c>
      <c r="K10" s="8"/>
    </row>
    <row r="11" spans="1:11" x14ac:dyDescent="0.35">
      <c r="I11" s="8"/>
      <c r="J11" s="8"/>
      <c r="K11" s="8"/>
    </row>
    <row r="12" spans="1:11" x14ac:dyDescent="0.35">
      <c r="I12" s="7" t="s">
        <v>24</v>
      </c>
      <c r="J12" s="10">
        <f>J6</f>
        <v>10000</v>
      </c>
      <c r="K12" s="8"/>
    </row>
    <row r="13" spans="1:11" x14ac:dyDescent="0.35">
      <c r="I13" s="8" t="s">
        <v>10</v>
      </c>
      <c r="J13" s="9">
        <f>J10-J12</f>
        <v>41509</v>
      </c>
      <c r="K13" s="8"/>
    </row>
    <row r="14" spans="1:11" x14ac:dyDescent="0.35">
      <c r="E14"/>
      <c r="F14"/>
      <c r="G14"/>
      <c r="H14"/>
      <c r="I14"/>
      <c r="J14"/>
    </row>
    <row r="15" spans="1:11" x14ac:dyDescent="0.35">
      <c r="E15"/>
      <c r="F15"/>
      <c r="G15"/>
      <c r="H15"/>
      <c r="I15"/>
      <c r="J15"/>
    </row>
    <row r="16" spans="1:11" x14ac:dyDescent="0.35">
      <c r="E16"/>
      <c r="F16"/>
      <c r="G16"/>
      <c r="H16"/>
      <c r="I16"/>
      <c r="J16"/>
    </row>
    <row r="17" spans="5:10" x14ac:dyDescent="0.35">
      <c r="E17"/>
      <c r="F17"/>
      <c r="G17"/>
      <c r="H17"/>
      <c r="I17"/>
      <c r="J17"/>
    </row>
    <row r="18" spans="5:10" x14ac:dyDescent="0.35">
      <c r="E18"/>
      <c r="F18"/>
      <c r="G18"/>
      <c r="H18"/>
      <c r="I18"/>
      <c r="J18"/>
    </row>
  </sheetData>
  <pageMargins left="0.7" right="0.7" top="0.75" bottom="0.75" header="0.3" footer="0.3"/>
  <pageSetup paperSize="9" scale="53" fitToHeight="0" orientation="landscape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Raportti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Avustusjakoesitys 15.9.2021 kunnossapito ja peruskorjaus 2021-3</dc:title>
  <dc:creator>Apache POI</dc:creator>
  <cp:lastModifiedBy>Halin Jaana</cp:lastModifiedBy>
  <cp:lastPrinted>2021-06-17T11:45:12Z</cp:lastPrinted>
  <dcterms:created xsi:type="dcterms:W3CDTF">2020-09-15T04:44:21Z</dcterms:created>
  <dcterms:modified xsi:type="dcterms:W3CDTF">2021-09-20T08:03:36Z</dcterms:modified>
</cp:coreProperties>
</file>