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urku.fi\jaot\koti05\jpjpetaj\My Documents\Konserni\Avustukset\Kohdennetut erityisavustukset\2021\"/>
    </mc:Choice>
  </mc:AlternateContent>
  <bookViews>
    <workbookView xWindow="0" yWindow="0" windowWidth="19200" windowHeight="6470"/>
  </bookViews>
  <sheets>
    <sheet name="Raportti" sheetId="1" r:id="rId1"/>
  </sheets>
  <calcPr calcId="162913"/>
</workbook>
</file>

<file path=xl/calcChain.xml><?xml version="1.0" encoding="utf-8"?>
<calcChain xmlns="http://schemas.openxmlformats.org/spreadsheetml/2006/main">
  <c r="J11" i="1" l="1"/>
  <c r="J8" i="1" l="1"/>
  <c r="J13" i="1" s="1"/>
  <c r="J14" i="1" l="1"/>
</calcChain>
</file>

<file path=xl/sharedStrings.xml><?xml version="1.0" encoding="utf-8"?>
<sst xmlns="http://schemas.openxmlformats.org/spreadsheetml/2006/main" count="34" uniqueCount="34">
  <si>
    <t>Kaupunginhallituksen avustukset: Avustus peruskorjauksiin ja kunnostuksiin</t>
  </si>
  <si>
    <t>Hakijan nimi</t>
  </si>
  <si>
    <t>Hankkeen kuvaus</t>
  </si>
  <si>
    <t>Kohteen osoite</t>
  </si>
  <si>
    <t>Toteuttamisaikataulu</t>
  </si>
  <si>
    <t>Kustannukset (€)</t>
  </si>
  <si>
    <t>Haettava summa (€)</t>
  </si>
  <si>
    <t>Hyväksyttävät kustannukset (€)</t>
  </si>
  <si>
    <t>Esitettävä summa (€)</t>
  </si>
  <si>
    <t>1.</t>
  </si>
  <si>
    <t>Jää</t>
  </si>
  <si>
    <t>YHTEENSÄ</t>
  </si>
  <si>
    <t>2.</t>
  </si>
  <si>
    <t>Jäljellä</t>
  </si>
  <si>
    <t>Esitys 11.3.2021</t>
  </si>
  <si>
    <t>Aiemmin myönnetyt avustukset</t>
  </si>
  <si>
    <t>Avustus yhdistysten omistamien kiinteistöjen ja huoneistojen kunnossapitoon ja peruskorjaukseen 2021-1</t>
  </si>
  <si>
    <t>Liite 1</t>
  </si>
  <si>
    <t>Hirvensalon Urheilun ja Kulttuurin Ystävät r.y.</t>
  </si>
  <si>
    <t>Kesä 2021</t>
  </si>
  <si>
    <t>Turun Vapaaehtoinen Palokunta - Frivilliga Brandkåren i Åbo r.y.</t>
  </si>
  <si>
    <t>2021 kesä-joulukuu</t>
  </si>
  <si>
    <t>Lisätietoja</t>
  </si>
  <si>
    <t>Maksetaan 40% toteutuneista hyväksyttävistä kustannuksista, kuitenkin korkeintaan esitetty summa.</t>
  </si>
  <si>
    <t>Maksetaan 50% toteutuneista hyväksyttävistä kustannuksista, kuitenkin korkeintaan esitetty summa.</t>
  </si>
  <si>
    <t>4320 € (Avustus kunnossapitoon ja peruskorjaukseen 2018 )</t>
  </si>
  <si>
    <t>Päätös  KJ 25.3.2021 § 75</t>
  </si>
  <si>
    <t>Määräraha 2021</t>
  </si>
  <si>
    <t xml:space="preserve">Eskelinkatu 5, Turku   </t>
  </si>
  <si>
    <t>Syvälahdentie 31, Turku</t>
  </si>
  <si>
    <t>Sarake1</t>
  </si>
  <si>
    <t xml:space="preserve">
Hirvensalon urheilutalon lämmitysjärjestelmän uusiminen. Talon pääasiallinen käyttäjä on koko talon olemassaolon ajan ollut Voimistelu- ja urheiluseura Hirvensalon Heitto ry. Talon rikkoutuneen ilma-vesilämpöpumpun tilalle hankitaan maalämpöjärjestelmä. Maalämpöratkaisu tulisi rakentaa niin, että sään viilentyessä syksyllä, olisi urheilutalolla käytössä uusi lämmitysjärjestelmä. Maalämpöön siirtyminen ja siitä syntyvä kustannussäästö lämmityksessä mahdollistaa yhdistyksen omarahoituksen keräämisen muihin tulevina vuosina toteutettaviin välttämättömiin korjauksiin.
</t>
  </si>
  <si>
    <t>Turun VPK-talon kunnostus. Päivitetyn (14.6.2021) PTS-suunnitelman budjetin mukaiset korjaustyöt:_x000D_
Hätäkorjaukset, takapihan sadevesiviemärin kunnostus ja parven lattian uusiminen. Pitkän tähtäimen korjaussuunnitelma jatkuu vuoteen 2029 asti.</t>
  </si>
  <si>
    <t>15 000 € (toiminta-avustus 2021)  10 000 € (toiminta-avustus 2020) 12500 €  (avustus kunnossapitoon ja peruskorjaukseen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</si>
</sst>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_ ;\-#,##0.00\ "/>
  </numFmts>
  <fonts count="8" x14ac:knownFonts="1">
    <font>
      <sz val="11"/>
      <color indexed="8"/>
      <name val="Calibri"/>
      <family val="2"/>
      <scheme val="minor"/>
    </font>
    <font>
      <b/>
      <sz val="15"/>
      <color indexed="8"/>
      <name val="Calibri"/>
      <family val="2"/>
    </font>
    <font>
      <b/>
      <sz val="13"/>
      <color indexed="8"/>
      <name val="Calibri"/>
      <family val="2"/>
    </font>
    <font>
      <b/>
      <sz val="11"/>
      <color indexed="8"/>
      <name val="Calibri"/>
      <family val="2"/>
    </font>
    <font>
      <sz val="11"/>
      <color indexed="8"/>
      <name val="Calibri"/>
      <family val="2"/>
    </font>
    <font>
      <sz val="11"/>
      <color indexed="8"/>
      <name val="Calibri"/>
      <family val="2"/>
    </font>
    <font>
      <sz val="11"/>
      <color indexed="8"/>
      <name val="Calibri"/>
      <family val="2"/>
      <scheme val="minor"/>
    </font>
    <font>
      <b/>
      <sz val="12"/>
      <color indexed="8"/>
      <name val="Calibri"/>
      <family val="2"/>
    </font>
  </fonts>
  <fills count="6">
    <fill>
      <patternFill patternType="none"/>
    </fill>
    <fill>
      <patternFill patternType="gray125"/>
    </fill>
    <fill>
      <patternFill patternType="none">
        <fgColor indexed="22"/>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6" fillId="0" borderId="0" applyFont="0" applyFill="0" applyBorder="0" applyAlignment="0" applyProtection="0"/>
  </cellStyleXfs>
  <cellXfs count="36">
    <xf numFmtId="0" fontId="0" fillId="0" borderId="0" xfId="0"/>
    <xf numFmtId="0" fontId="1" fillId="0" borderId="0" xfId="0" applyFont="1"/>
    <xf numFmtId="0" fontId="2" fillId="0" borderId="0" xfId="0" applyFont="1"/>
    <xf numFmtId="0" fontId="0" fillId="0" borderId="0" xfId="0" applyFill="1" applyAlignment="1">
      <alignment vertical="center"/>
    </xf>
    <xf numFmtId="0" fontId="0" fillId="0" borderId="0" xfId="0" applyAlignment="1">
      <alignment horizontal="center"/>
    </xf>
    <xf numFmtId="0" fontId="0" fillId="0" borderId="0" xfId="0" applyAlignment="1">
      <alignment wrapText="1"/>
    </xf>
    <xf numFmtId="0" fontId="4" fillId="0" borderId="1" xfId="0" applyFont="1" applyFill="1" applyBorder="1" applyAlignment="1">
      <alignment horizontal="center" vertical="center" wrapText="1"/>
    </xf>
    <xf numFmtId="4" fontId="5" fillId="2" borderId="0" xfId="0" applyNumberFormat="1" applyFont="1" applyFill="1" applyBorder="1" applyAlignment="1">
      <alignment horizontal="center"/>
    </xf>
    <xf numFmtId="0" fontId="5" fillId="2" borderId="0" xfId="0" applyFont="1" applyFill="1" applyBorder="1" applyAlignment="1">
      <alignment horizontal="center"/>
    </xf>
    <xf numFmtId="0" fontId="0" fillId="2" borderId="2" xfId="0" applyFill="1" applyBorder="1" applyAlignment="1">
      <alignment horizontal="center"/>
    </xf>
    <xf numFmtId="0" fontId="0" fillId="2" borderId="0" xfId="0" applyFill="1" applyAlignment="1">
      <alignment horizontal="center"/>
    </xf>
    <xf numFmtId="4" fontId="0" fillId="2" borderId="0" xfId="0" applyNumberFormat="1" applyFill="1" applyAlignment="1">
      <alignment horizontal="center"/>
    </xf>
    <xf numFmtId="4" fontId="0" fillId="2" borderId="2" xfId="0" applyNumberFormat="1" applyFill="1" applyBorder="1" applyAlignment="1">
      <alignment horizontal="center"/>
    </xf>
    <xf numFmtId="4" fontId="0" fillId="0" borderId="0" xfId="0" applyNumberFormat="1" applyAlignment="1">
      <alignment horizontal="center"/>
    </xf>
    <xf numFmtId="0" fontId="0" fillId="0" borderId="0" xfId="0" applyBorder="1" applyAlignment="1">
      <alignment wrapText="1"/>
    </xf>
    <xf numFmtId="4" fontId="4" fillId="3" borderId="1" xfId="0" applyNumberFormat="1" applyFont="1" applyFill="1" applyBorder="1" applyAlignment="1">
      <alignment horizontal="center" vertical="center" wrapText="1"/>
    </xf>
    <xf numFmtId="0" fontId="0" fillId="2" borderId="0" xfId="0" applyFill="1" applyAlignment="1">
      <alignment horizontal="right"/>
    </xf>
    <xf numFmtId="4" fontId="4" fillId="4" borderId="1" xfId="0" applyNumberFormat="1" applyFont="1" applyFill="1" applyBorder="1" applyAlignment="1">
      <alignment horizontal="center" vertical="center"/>
    </xf>
    <xf numFmtId="4" fontId="4" fillId="5" borderId="1" xfId="0" applyNumberFormat="1" applyFont="1" applyFill="1" applyBorder="1" applyAlignment="1">
      <alignment horizontal="center" vertical="center"/>
    </xf>
    <xf numFmtId="0" fontId="0" fillId="0" borderId="1" xfId="0" applyFill="1" applyBorder="1" applyAlignment="1">
      <alignment horizontal="center" vertical="center"/>
    </xf>
    <xf numFmtId="164" fontId="4" fillId="0" borderId="1" xfId="1" applyNumberFormat="1" applyFont="1" applyFill="1" applyBorder="1" applyAlignment="1">
      <alignment horizontal="center" vertical="center"/>
    </xf>
    <xf numFmtId="0" fontId="4" fillId="2" borderId="0" xfId="0" applyFont="1" applyFill="1" applyBorder="1" applyAlignment="1">
      <alignment horizontal="center"/>
    </xf>
    <xf numFmtId="4" fontId="0" fillId="0" borderId="0" xfId="1" applyNumberFormat="1" applyFont="1" applyAlignment="1">
      <alignment horizontal="center"/>
    </xf>
    <xf numFmtId="164" fontId="4" fillId="2" borderId="3" xfId="1" applyNumberFormat="1" applyFont="1" applyFill="1" applyBorder="1" applyAlignment="1">
      <alignment horizontal="center" vertical="center"/>
    </xf>
    <xf numFmtId="4" fontId="4" fillId="0" borderId="0" xfId="0" applyNumberFormat="1" applyFont="1" applyFill="1" applyBorder="1" applyAlignment="1">
      <alignment horizontal="center" vertical="center" wrapText="1"/>
    </xf>
    <xf numFmtId="4" fontId="4" fillId="2" borderId="0" xfId="0" applyNumberFormat="1" applyFont="1" applyFill="1" applyBorder="1" applyAlignment="1">
      <alignment horizontal="center" vertical="center"/>
    </xf>
    <xf numFmtId="0" fontId="0" fillId="0" borderId="3" xfId="0" applyBorder="1" applyAlignment="1">
      <alignment horizontal="center" vertical="center"/>
    </xf>
    <xf numFmtId="0" fontId="4" fillId="2" borderId="3" xfId="0" applyFont="1" applyFill="1" applyBorder="1" applyAlignment="1">
      <alignment horizontal="center" vertical="center" wrapText="1"/>
    </xf>
    <xf numFmtId="4" fontId="4" fillId="5" borderId="3" xfId="0" applyNumberFormat="1" applyFont="1" applyFill="1" applyBorder="1" applyAlignment="1">
      <alignment horizontal="center" vertical="center"/>
    </xf>
    <xf numFmtId="0" fontId="7" fillId="0" borderId="0" xfId="0" applyFont="1" applyBorder="1" applyAlignment="1">
      <alignment wrapText="1"/>
    </xf>
    <xf numFmtId="0" fontId="7" fillId="0" borderId="0" xfId="0" applyFont="1" applyBorder="1" applyAlignment="1">
      <alignment horizontal="center" wrapText="1"/>
    </xf>
    <xf numFmtId="0" fontId="7" fillId="2" borderId="0" xfId="0" applyFont="1" applyFill="1" applyBorder="1" applyAlignment="1">
      <alignment horizontal="center" wrapText="1"/>
    </xf>
    <xf numFmtId="0" fontId="3" fillId="0"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4" fontId="0" fillId="4" borderId="3" xfId="0" applyNumberFormat="1" applyFont="1" applyFill="1" applyBorder="1" applyAlignment="1">
      <alignment horizontal="center" vertical="center"/>
    </xf>
    <xf numFmtId="0" fontId="0" fillId="3" borderId="3" xfId="0" applyFont="1" applyFill="1" applyBorder="1" applyAlignment="1">
      <alignment horizontal="center" vertical="center" wrapText="1"/>
    </xf>
  </cellXfs>
  <cellStyles count="2">
    <cellStyle name="Normaali" xfId="0" builtinId="0"/>
    <cellStyle name="Pilkku" xfId="1" builtinId="3"/>
  </cellStyles>
  <dxfs count="13">
    <dxf>
      <font>
        <strike val="0"/>
        <outline val="0"/>
        <shadow val="0"/>
        <u val="none"/>
        <vertAlign val="baseline"/>
        <sz val="11"/>
        <color indexed="8"/>
        <name val="Calibri"/>
      </font>
      <border outline="0">
        <left style="thin">
          <color indexed="64"/>
        </left>
      </border>
    </dxf>
    <dxf>
      <font>
        <b val="0"/>
        <i val="0"/>
        <strike val="0"/>
        <condense val="0"/>
        <extend val="0"/>
        <outline val="0"/>
        <shadow val="0"/>
        <u val="none"/>
        <vertAlign val="baseline"/>
        <sz val="11"/>
        <color indexed="8"/>
        <name val="Calibri"/>
        <scheme val="none"/>
      </font>
      <numFmt numFmtId="4" formatCode="#,##0.0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indexed="8"/>
        <name val="Calibri"/>
      </font>
      <border outline="0">
        <left style="thin">
          <color indexed="64"/>
        </left>
        <right style="thin">
          <color indexed="64"/>
        </right>
      </border>
    </dxf>
    <dxf>
      <font>
        <strike val="0"/>
        <outline val="0"/>
        <shadow val="0"/>
        <u val="none"/>
        <vertAlign val="baseline"/>
        <sz val="11"/>
        <color indexed="8"/>
        <name val="Calibri"/>
      </font>
      <border outline="0">
        <left style="thin">
          <color indexed="64"/>
        </left>
        <right style="thin">
          <color indexed="64"/>
        </right>
      </border>
    </dxf>
    <dxf>
      <font>
        <b val="0"/>
        <i val="0"/>
        <strike val="0"/>
        <condense val="0"/>
        <extend val="0"/>
        <outline val="0"/>
        <shadow val="0"/>
        <u val="none"/>
        <vertAlign val="baseline"/>
        <sz val="11"/>
        <color indexed="8"/>
        <name val="Calibri"/>
        <scheme val="none"/>
      </font>
      <numFmt numFmtId="164" formatCode="#,##0.00_ ;\-#,##0.00\ "/>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numFmt numFmtId="164" formatCode="#,##0.00_ ;\-#,##0.00\ "/>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border>
    </dxf>
    <dxf>
      <border outline="0">
        <bottom style="thin">
          <color indexed="64"/>
        </bottom>
      </border>
    </dxf>
    <dxf>
      <font>
        <b/>
        <i val="0"/>
        <strike val="0"/>
        <condense val="0"/>
        <extend val="0"/>
        <outline val="0"/>
        <shadow val="0"/>
        <u val="none"/>
        <vertAlign val="baseline"/>
        <sz val="11"/>
        <color indexed="8"/>
        <name val="Calibri"/>
        <scheme val="none"/>
      </font>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ulukko1" displayName="Taulukko1" ref="A4:K6" totalsRowShown="0" headerRowDxfId="12" tableBorderDxfId="11">
  <autoFilter ref="A4:K6"/>
  <tableColumns count="11">
    <tableColumn id="1" name="Sarake1" dataDxfId="10"/>
    <tableColumn id="2" name="Hakijan nimi" dataDxfId="9"/>
    <tableColumn id="3" name="Hankkeen kuvaus" dataDxfId="8"/>
    <tableColumn id="4" name="Kohteen osoite" dataDxfId="7"/>
    <tableColumn id="5" name="Toteuttamisaikataulu" dataDxfId="6"/>
    <tableColumn id="6" name="Kustannukset (€)" dataDxfId="5" dataCellStyle="Pilkku"/>
    <tableColumn id="7" name="Haettava summa (€)" dataDxfId="4" dataCellStyle="Pilkku"/>
    <tableColumn id="8" name="Hyväksyttävät kustannukset (€)" dataDxfId="3"/>
    <tableColumn id="9" name="Aiemmin myönnetyt avustukset" dataDxfId="2"/>
    <tableColumn id="10" name="Esitettävä summa (€)" dataDxfId="1"/>
    <tableColumn id="11" name="Lisätietoja" dataDxfId="0"/>
  </tableColumns>
  <tableStyleInfo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topLeftCell="A4" zoomScale="55" zoomScaleNormal="55" workbookViewId="0">
      <selection activeCell="L6" sqref="L6"/>
    </sheetView>
  </sheetViews>
  <sheetFormatPr defaultRowHeight="14.5" x14ac:dyDescent="0.35"/>
  <cols>
    <col min="1" max="1" width="9.08984375" customWidth="1"/>
    <col min="2" max="2" width="21" customWidth="1"/>
    <col min="3" max="3" width="52.6328125" customWidth="1"/>
    <col min="4" max="4" width="18" customWidth="1"/>
    <col min="5" max="6" width="16.36328125" style="4" customWidth="1"/>
    <col min="7" max="7" width="18.81640625" style="4" customWidth="1"/>
    <col min="8" max="8" width="27.81640625" style="4" customWidth="1"/>
    <col min="9" max="9" width="27.08984375" style="4" customWidth="1"/>
    <col min="10" max="10" width="19.6328125" style="4" customWidth="1"/>
    <col min="11" max="11" width="18.36328125" customWidth="1"/>
    <col min="12" max="12" width="45.54296875" customWidth="1"/>
    <col min="13" max="13" width="44.453125" customWidth="1"/>
    <col min="14" max="14" width="8" customWidth="1"/>
    <col min="15" max="15" width="10.54296875" customWidth="1"/>
    <col min="16" max="16" width="29.81640625" customWidth="1"/>
    <col min="17" max="17" width="17.453125" customWidth="1"/>
    <col min="18" max="18" width="12.54296875" customWidth="1"/>
    <col min="19" max="19" width="16.26953125" customWidth="1"/>
  </cols>
  <sheetData>
    <row r="1" spans="1:11" ht="19.5" x14ac:dyDescent="0.45">
      <c r="A1" s="1" t="s">
        <v>0</v>
      </c>
      <c r="J1" s="4" t="s">
        <v>17</v>
      </c>
    </row>
    <row r="2" spans="1:11" ht="17" x14ac:dyDescent="0.4">
      <c r="A2" s="2" t="s">
        <v>16</v>
      </c>
    </row>
    <row r="3" spans="1:11" ht="17" x14ac:dyDescent="0.4">
      <c r="B3" s="2"/>
    </row>
    <row r="4" spans="1:11" s="5" customFormat="1" ht="47.5" customHeight="1" x14ac:dyDescent="0.35">
      <c r="A4" s="14" t="s">
        <v>30</v>
      </c>
      <c r="B4" s="29" t="s">
        <v>1</v>
      </c>
      <c r="C4" s="29" t="s">
        <v>2</v>
      </c>
      <c r="D4" s="29" t="s">
        <v>3</v>
      </c>
      <c r="E4" s="30" t="s">
        <v>4</v>
      </c>
      <c r="F4" s="30" t="s">
        <v>5</v>
      </c>
      <c r="G4" s="30" t="s">
        <v>6</v>
      </c>
      <c r="H4" s="30" t="s">
        <v>7</v>
      </c>
      <c r="I4" s="31" t="s">
        <v>15</v>
      </c>
      <c r="J4" s="30" t="s">
        <v>8</v>
      </c>
      <c r="K4" s="30" t="s">
        <v>22</v>
      </c>
    </row>
    <row r="5" spans="1:11" s="3" customFormat="1" ht="217.5" customHeight="1" x14ac:dyDescent="0.35">
      <c r="A5" s="19" t="s">
        <v>9</v>
      </c>
      <c r="B5" s="32" t="s">
        <v>18</v>
      </c>
      <c r="C5" s="6" t="s">
        <v>31</v>
      </c>
      <c r="D5" s="6" t="s">
        <v>29</v>
      </c>
      <c r="E5" s="6" t="s">
        <v>19</v>
      </c>
      <c r="F5" s="20">
        <v>52000</v>
      </c>
      <c r="G5" s="20">
        <v>18000</v>
      </c>
      <c r="H5" s="17">
        <v>52000</v>
      </c>
      <c r="I5" s="6" t="s">
        <v>25</v>
      </c>
      <c r="J5" s="18">
        <v>18000</v>
      </c>
      <c r="K5" s="15" t="s">
        <v>23</v>
      </c>
    </row>
    <row r="6" spans="1:11" ht="163" customHeight="1" x14ac:dyDescent="0.35">
      <c r="A6" s="26" t="s">
        <v>12</v>
      </c>
      <c r="B6" s="33" t="s">
        <v>20</v>
      </c>
      <c r="C6" s="27" t="s">
        <v>32</v>
      </c>
      <c r="D6" s="27" t="s">
        <v>28</v>
      </c>
      <c r="E6" s="27" t="s">
        <v>21</v>
      </c>
      <c r="F6" s="23">
        <v>22000</v>
      </c>
      <c r="G6" s="23">
        <v>11000</v>
      </c>
      <c r="H6" s="34">
        <v>22000</v>
      </c>
      <c r="I6" s="27" t="s">
        <v>33</v>
      </c>
      <c r="J6" s="28">
        <v>11000</v>
      </c>
      <c r="K6" s="35" t="s">
        <v>24</v>
      </c>
    </row>
    <row r="7" spans="1:11" x14ac:dyDescent="0.35">
      <c r="F7" s="24"/>
    </row>
    <row r="8" spans="1:11" x14ac:dyDescent="0.35">
      <c r="F8" s="25"/>
      <c r="I8" s="4" t="s">
        <v>11</v>
      </c>
      <c r="J8" s="13">
        <f>SUM(J5:J6)</f>
        <v>29000</v>
      </c>
      <c r="K8" s="4"/>
    </row>
    <row r="9" spans="1:11" x14ac:dyDescent="0.35">
      <c r="I9" s="21" t="s">
        <v>27</v>
      </c>
      <c r="J9" s="7">
        <v>110000</v>
      </c>
      <c r="K9" s="4"/>
    </row>
    <row r="10" spans="1:11" x14ac:dyDescent="0.35">
      <c r="I10" s="4" t="s">
        <v>26</v>
      </c>
      <c r="J10" s="22">
        <v>29491</v>
      </c>
      <c r="K10" s="8"/>
    </row>
    <row r="11" spans="1:11" x14ac:dyDescent="0.35">
      <c r="I11" s="16" t="s">
        <v>13</v>
      </c>
      <c r="J11" s="11">
        <f>J9-J10</f>
        <v>80509</v>
      </c>
      <c r="K11" s="10"/>
    </row>
    <row r="12" spans="1:11" x14ac:dyDescent="0.35">
      <c r="I12" s="10"/>
      <c r="J12" s="10"/>
      <c r="K12" s="10"/>
    </row>
    <row r="13" spans="1:11" x14ac:dyDescent="0.35">
      <c r="I13" s="9" t="s">
        <v>14</v>
      </c>
      <c r="J13" s="12">
        <f>J8</f>
        <v>29000</v>
      </c>
      <c r="K13" s="10"/>
    </row>
    <row r="14" spans="1:11" x14ac:dyDescent="0.35">
      <c r="I14" s="10" t="s">
        <v>10</v>
      </c>
      <c r="J14" s="11">
        <f>J11-J13</f>
        <v>51509</v>
      </c>
      <c r="K14" s="10"/>
    </row>
    <row r="15" spans="1:11" x14ac:dyDescent="0.35">
      <c r="E15"/>
      <c r="F15"/>
      <c r="G15"/>
      <c r="H15"/>
      <c r="I15"/>
      <c r="J15"/>
    </row>
    <row r="16" spans="1:11" x14ac:dyDescent="0.35">
      <c r="E16"/>
      <c r="F16"/>
      <c r="G16"/>
      <c r="H16"/>
      <c r="I16"/>
      <c r="J16"/>
    </row>
    <row r="17" spans="5:10" x14ac:dyDescent="0.35">
      <c r="E17"/>
      <c r="F17"/>
      <c r="G17"/>
      <c r="H17"/>
      <c r="I17"/>
      <c r="J17"/>
    </row>
    <row r="18" spans="5:10" x14ac:dyDescent="0.35">
      <c r="E18"/>
      <c r="F18"/>
      <c r="G18"/>
      <c r="H18"/>
      <c r="I18"/>
      <c r="J18"/>
    </row>
    <row r="19" spans="5:10" x14ac:dyDescent="0.35">
      <c r="E19"/>
      <c r="F19"/>
      <c r="G19"/>
      <c r="H19"/>
      <c r="I19"/>
      <c r="J19"/>
    </row>
  </sheetData>
  <pageMargins left="0.7" right="0.7" top="0.75" bottom="0.75" header="0.3" footer="0.3"/>
  <pageSetup paperSize="9" scale="53" fitToHeight="0" orientation="landscape" verticalDpi="12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Raportti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Petäjäniemi Joonas</cp:lastModifiedBy>
  <cp:lastPrinted>2021-06-17T11:45:12Z</cp:lastPrinted>
  <dcterms:created xsi:type="dcterms:W3CDTF">2020-09-15T04:44:21Z</dcterms:created>
  <dcterms:modified xsi:type="dcterms:W3CDTF">2021-06-18T10:57:13Z</dcterms:modified>
</cp:coreProperties>
</file>