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koti02\nvirtamo\Omat tiedostot\OMAT TYÖT\Palvelussuhdepäälliköt\Urpo\v 2021\"/>
    </mc:Choice>
  </mc:AlternateContent>
  <xr:revisionPtr revIDLastSave="0" documentId="8_{BCBD937F-5CE2-4209-BF95-671AB473BCF8}" xr6:coauthVersionLast="45" xr6:coauthVersionMax="45" xr10:uidLastSave="{00000000-0000-0000-0000-000000000000}"/>
  <bookViews>
    <workbookView xWindow="-120" yWindow="-120" windowWidth="29040" windowHeight="15840" xr2:uid="{197D3E1B-B722-488E-B664-64C5B48C632E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F37" i="1"/>
  <c r="F4" i="1" l="1"/>
  <c r="B4" i="1"/>
  <c r="F47" i="1"/>
  <c r="B47" i="1"/>
  <c r="F46" i="1"/>
  <c r="B46" i="1"/>
  <c r="F45" i="1"/>
  <c r="B45" i="1"/>
  <c r="F44" i="1"/>
  <c r="B44" i="1"/>
  <c r="F43" i="1"/>
  <c r="B43" i="1"/>
  <c r="F42" i="1"/>
  <c r="B42" i="1"/>
  <c r="F41" i="1"/>
  <c r="B41" i="1"/>
  <c r="F40" i="1"/>
  <c r="B40" i="1"/>
  <c r="F39" i="1"/>
  <c r="B39" i="1"/>
  <c r="F38" i="1"/>
  <c r="B38" i="1"/>
  <c r="F36" i="1"/>
  <c r="B36" i="1"/>
  <c r="F35" i="1"/>
  <c r="B35" i="1"/>
  <c r="F34" i="1"/>
  <c r="B34" i="1"/>
  <c r="F33" i="1"/>
  <c r="B33" i="1"/>
  <c r="F32" i="1"/>
  <c r="B32" i="1"/>
  <c r="F31" i="1"/>
  <c r="B31" i="1"/>
  <c r="F30" i="1"/>
  <c r="B30" i="1"/>
  <c r="F29" i="1"/>
  <c r="B29" i="1"/>
  <c r="F28" i="1"/>
  <c r="B28" i="1"/>
  <c r="F27" i="1"/>
  <c r="B27" i="1"/>
  <c r="F26" i="1"/>
  <c r="B26" i="1"/>
  <c r="F25" i="1"/>
  <c r="B25" i="1"/>
  <c r="F24" i="1"/>
  <c r="B24" i="1"/>
  <c r="F23" i="1"/>
  <c r="B23" i="1"/>
  <c r="F22" i="1"/>
  <c r="B22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F7" i="1"/>
  <c r="B7" i="1"/>
  <c r="F6" i="1"/>
  <c r="B6" i="1"/>
  <c r="F5" i="1"/>
  <c r="B5" i="1"/>
  <c r="F3" i="1"/>
  <c r="B3" i="1"/>
</calcChain>
</file>

<file path=xl/sharedStrings.xml><?xml version="1.0" encoding="utf-8"?>
<sst xmlns="http://schemas.openxmlformats.org/spreadsheetml/2006/main" count="143" uniqueCount="27">
  <si>
    <t>terveydenhoitaja</t>
  </si>
  <si>
    <t>Geriatrinen arviointiyksikkö</t>
  </si>
  <si>
    <t>sairaanhoitaja</t>
  </si>
  <si>
    <t>Hinnoittelu</t>
  </si>
  <si>
    <t>Vaknro</t>
  </si>
  <si>
    <t>Perus-
yksikkö</t>
  </si>
  <si>
    <t>Perus
yksikkö</t>
  </si>
  <si>
    <t>Nimike</t>
  </si>
  <si>
    <t>Psl</t>
  </si>
  <si>
    <t>Muutos 
ajankohta</t>
  </si>
  <si>
    <t>Kotikuntoutuskeskus 1</t>
  </si>
  <si>
    <t>perushoitaja</t>
  </si>
  <si>
    <t>lähihoitaja</t>
  </si>
  <si>
    <t>fysioterapeutti</t>
  </si>
  <si>
    <t>Kotikuntoutuskeskus 2</t>
  </si>
  <si>
    <t>Kotikuntoutuskeskus 3</t>
  </si>
  <si>
    <t>Mäntymäki</t>
  </si>
  <si>
    <t>Keskusta</t>
  </si>
  <si>
    <t>Suun terv.huolto, Keskushammashoitolan tiimi</t>
  </si>
  <si>
    <t>hammashoitaja</t>
  </si>
  <si>
    <t>??</t>
  </si>
  <si>
    <t>Vakinainen</t>
  </si>
  <si>
    <t>Vakituinen</t>
  </si>
  <si>
    <t>Uusi
tk-palkka 1.4.2021 lukien</t>
  </si>
  <si>
    <t>Uusi palkka 31.3.2021 asti</t>
  </si>
  <si>
    <t>Muutos 1.5.2021</t>
  </si>
  <si>
    <t>Liite 2 §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</si>
</sst>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 applyFill="1" applyBorder="1" applyAlignment="1">
      <alignment horizontal="left" wrapText="1"/>
    </xf>
    <xf numFmtId="0" fontId="2" fillId="0" borderId="0" xfId="0" applyFont="1"/>
    <xf numFmtId="0" fontId="3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E6D7-29E2-4C24-96BB-34C03E8B642B}">
  <dimension ref="A1:M47"/>
  <sheetViews>
    <sheetView tabSelected="1" workbookViewId="0">
      <selection activeCell="B1" sqref="B1"/>
    </sheetView>
  </sheetViews>
  <sheetFormatPr defaultRowHeight="15" x14ac:dyDescent="0.25"/>
  <cols>
    <col min="1" max="1" width="7.28515625" style="4" customWidth="1"/>
    <col min="2" max="2" width="18.5703125" style="4" bestFit="1" customWidth="1"/>
    <col min="3" max="3" width="28" style="4" customWidth="1"/>
    <col min="4" max="4" width="15.7109375" style="4" customWidth="1"/>
    <col min="5" max="5" width="15" style="4" customWidth="1"/>
    <col min="6" max="6" width="11" style="4" customWidth="1"/>
    <col min="7" max="7" width="9.140625" style="4"/>
    <col min="8" max="8" width="9.7109375" style="4" customWidth="1"/>
    <col min="9" max="9" width="9.140625" style="4"/>
    <col min="10" max="10" width="9.7109375" style="4" customWidth="1"/>
    <col min="11" max="11" width="9.140625" style="4"/>
    <col min="12" max="12" width="12.28515625" bestFit="1" customWidth="1"/>
  </cols>
  <sheetData>
    <row r="1" spans="1:13" x14ac:dyDescent="0.25">
      <c r="B1" s="4" t="s">
        <v>26</v>
      </c>
    </row>
    <row r="2" spans="1:13" ht="52.5" thickBot="1" x14ac:dyDescent="0.3">
      <c r="A2" s="2" t="s">
        <v>4</v>
      </c>
      <c r="B2" s="3" t="s">
        <v>5</v>
      </c>
      <c r="C2" s="3" t="s">
        <v>6</v>
      </c>
      <c r="D2" s="2" t="s">
        <v>7</v>
      </c>
      <c r="E2" s="2" t="s">
        <v>8</v>
      </c>
      <c r="F2" s="2" t="s">
        <v>3</v>
      </c>
      <c r="G2" s="3" t="s">
        <v>24</v>
      </c>
      <c r="H2" s="3" t="s">
        <v>9</v>
      </c>
      <c r="I2" s="3" t="s">
        <v>23</v>
      </c>
      <c r="J2" s="1"/>
      <c r="L2" s="1"/>
      <c r="M2" s="7"/>
    </row>
    <row r="3" spans="1:13" x14ac:dyDescent="0.25">
      <c r="A3">
        <v>260004</v>
      </c>
      <c r="B3" t="str">
        <f t="shared" ref="B3:B12" si="0">"254254"</f>
        <v>254254</v>
      </c>
      <c r="C3" t="s">
        <v>10</v>
      </c>
      <c r="D3" t="s">
        <v>11</v>
      </c>
      <c r="E3" t="s">
        <v>21</v>
      </c>
      <c r="F3" t="str">
        <f t="shared" ref="F3:F5" si="1">"03HOI040"</f>
        <v>03HOI040</v>
      </c>
      <c r="G3">
        <v>2145.09</v>
      </c>
      <c r="H3" s="6">
        <v>44250</v>
      </c>
      <c r="I3">
        <v>2176.46</v>
      </c>
      <c r="J3" s="6"/>
      <c r="K3"/>
      <c r="M3" s="6"/>
    </row>
    <row r="4" spans="1:13" x14ac:dyDescent="0.25">
      <c r="A4" s="9">
        <v>260219</v>
      </c>
      <c r="B4" t="str">
        <f t="shared" si="0"/>
        <v>254254</v>
      </c>
      <c r="C4" t="s">
        <v>10</v>
      </c>
      <c r="D4" t="s">
        <v>12</v>
      </c>
      <c r="E4" t="s">
        <v>21</v>
      </c>
      <c r="F4" t="str">
        <f t="shared" si="1"/>
        <v>03HOI040</v>
      </c>
      <c r="G4">
        <v>2145.09</v>
      </c>
      <c r="H4" s="6">
        <v>44250</v>
      </c>
      <c r="I4">
        <v>2176.46</v>
      </c>
      <c r="J4" s="6"/>
      <c r="K4"/>
    </row>
    <row r="5" spans="1:13" x14ac:dyDescent="0.25">
      <c r="A5">
        <v>266268</v>
      </c>
      <c r="B5" t="str">
        <f t="shared" si="0"/>
        <v>254254</v>
      </c>
      <c r="C5" t="s">
        <v>10</v>
      </c>
      <c r="D5" t="s">
        <v>11</v>
      </c>
      <c r="E5" t="s">
        <v>21</v>
      </c>
      <c r="F5" t="str">
        <f t="shared" si="1"/>
        <v>03HOI040</v>
      </c>
      <c r="G5">
        <v>2145.09</v>
      </c>
      <c r="H5" s="6">
        <v>44250</v>
      </c>
      <c r="I5">
        <v>2176.46</v>
      </c>
      <c r="J5" s="6"/>
      <c r="K5"/>
    </row>
    <row r="6" spans="1:13" x14ac:dyDescent="0.25">
      <c r="A6">
        <v>391001</v>
      </c>
      <c r="B6" t="str">
        <f t="shared" si="0"/>
        <v>254254</v>
      </c>
      <c r="C6" t="s">
        <v>10</v>
      </c>
      <c r="D6" t="s">
        <v>12</v>
      </c>
      <c r="E6" t="s">
        <v>21</v>
      </c>
      <c r="F6" t="str">
        <f>"03HOI040"</f>
        <v>03HOI040</v>
      </c>
      <c r="G6">
        <v>2145.09</v>
      </c>
      <c r="H6" s="6">
        <v>44250</v>
      </c>
      <c r="I6">
        <v>2176.46</v>
      </c>
      <c r="J6" s="6"/>
      <c r="K6"/>
    </row>
    <row r="7" spans="1:13" x14ac:dyDescent="0.25">
      <c r="A7" s="9">
        <v>391002</v>
      </c>
      <c r="B7" t="str">
        <f t="shared" si="0"/>
        <v>254254</v>
      </c>
      <c r="C7" t="s">
        <v>10</v>
      </c>
      <c r="D7" t="s">
        <v>12</v>
      </c>
      <c r="E7" t="s">
        <v>21</v>
      </c>
      <c r="F7" t="str">
        <f>"03HOI040"</f>
        <v>03HOI040</v>
      </c>
      <c r="G7">
        <v>2145.09</v>
      </c>
      <c r="H7" s="6">
        <v>44256</v>
      </c>
      <c r="I7">
        <v>2176.46</v>
      </c>
      <c r="J7" s="6"/>
      <c r="K7"/>
    </row>
    <row r="8" spans="1:13" x14ac:dyDescent="0.25">
      <c r="A8">
        <v>266246</v>
      </c>
      <c r="B8" t="str">
        <f t="shared" si="0"/>
        <v>254254</v>
      </c>
      <c r="C8" t="s">
        <v>10</v>
      </c>
      <c r="D8" t="s">
        <v>12</v>
      </c>
      <c r="E8" t="s">
        <v>21</v>
      </c>
      <c r="F8" t="str">
        <f t="shared" ref="F8" si="2">"03HOI040"</f>
        <v>03HOI040</v>
      </c>
      <c r="G8">
        <v>2145.09</v>
      </c>
      <c r="H8" s="6">
        <v>44250</v>
      </c>
      <c r="I8">
        <v>2176.46</v>
      </c>
      <c r="J8" s="6"/>
      <c r="K8"/>
    </row>
    <row r="9" spans="1:13" x14ac:dyDescent="0.25">
      <c r="A9">
        <v>253403</v>
      </c>
      <c r="B9" t="str">
        <f t="shared" si="0"/>
        <v>254254</v>
      </c>
      <c r="C9" t="s">
        <v>10</v>
      </c>
      <c r="D9" t="s">
        <v>13</v>
      </c>
      <c r="E9" t="s">
        <v>21</v>
      </c>
      <c r="F9" t="str">
        <f t="shared" ref="F9" si="3">"03HOI030"</f>
        <v>03HOI030</v>
      </c>
      <c r="G9">
        <v>2373.4899999999998</v>
      </c>
      <c r="H9" s="5">
        <v>44228</v>
      </c>
      <c r="I9">
        <v>2412.5300000000002</v>
      </c>
      <c r="J9" s="5"/>
      <c r="K9"/>
    </row>
    <row r="10" spans="1:13" x14ac:dyDescent="0.25">
      <c r="A10">
        <v>320914</v>
      </c>
      <c r="B10" t="str">
        <f t="shared" si="0"/>
        <v>254254</v>
      </c>
      <c r="C10" t="s">
        <v>10</v>
      </c>
      <c r="D10" t="s">
        <v>13</v>
      </c>
      <c r="E10" t="s">
        <v>21</v>
      </c>
      <c r="F10" t="str">
        <f>"03HOI030"</f>
        <v>03HOI030</v>
      </c>
      <c r="G10">
        <v>2373.4899999999998</v>
      </c>
      <c r="H10" s="5">
        <v>44228</v>
      </c>
      <c r="I10">
        <v>2412.5300000000002</v>
      </c>
      <c r="J10" s="5"/>
      <c r="K10"/>
    </row>
    <row r="11" spans="1:13" x14ac:dyDescent="0.25">
      <c r="A11">
        <v>322410</v>
      </c>
      <c r="B11" t="str">
        <f t="shared" si="0"/>
        <v>254254</v>
      </c>
      <c r="C11" t="s">
        <v>10</v>
      </c>
      <c r="D11" t="s">
        <v>13</v>
      </c>
      <c r="E11" t="s">
        <v>21</v>
      </c>
      <c r="F11" t="str">
        <f t="shared" ref="F11" si="4">"03HOI030"</f>
        <v>03HOI030</v>
      </c>
      <c r="G11">
        <v>2373.4899999999998</v>
      </c>
      <c r="H11" s="5">
        <v>44228</v>
      </c>
      <c r="I11">
        <v>2412.5300000000002</v>
      </c>
      <c r="J11" s="5"/>
      <c r="K11"/>
    </row>
    <row r="12" spans="1:13" x14ac:dyDescent="0.25">
      <c r="A12">
        <v>390726</v>
      </c>
      <c r="B12" t="str">
        <f t="shared" si="0"/>
        <v>254254</v>
      </c>
      <c r="C12" t="s">
        <v>10</v>
      </c>
      <c r="D12" t="s">
        <v>13</v>
      </c>
      <c r="E12" t="s">
        <v>21</v>
      </c>
      <c r="F12" t="str">
        <f t="shared" ref="F12:F18" si="5">"03HOI030"</f>
        <v>03HOI030</v>
      </c>
      <c r="G12">
        <v>2373.4899999999998</v>
      </c>
      <c r="H12" s="5">
        <v>44228</v>
      </c>
      <c r="I12">
        <v>2412.5300000000002</v>
      </c>
      <c r="J12" s="5"/>
      <c r="K12"/>
    </row>
    <row r="13" spans="1:13" x14ac:dyDescent="0.25">
      <c r="A13">
        <v>323827</v>
      </c>
      <c r="B13" t="str">
        <f t="shared" ref="B13:B18" si="6">"254255"</f>
        <v>254255</v>
      </c>
      <c r="C13" t="s">
        <v>14</v>
      </c>
      <c r="D13" t="s">
        <v>13</v>
      </c>
      <c r="E13" t="s">
        <v>21</v>
      </c>
      <c r="F13" t="str">
        <f t="shared" si="5"/>
        <v>03HOI030</v>
      </c>
      <c r="G13">
        <v>2373.4899999999998</v>
      </c>
      <c r="H13" s="5">
        <v>44228</v>
      </c>
      <c r="I13">
        <v>2412.5300000000002</v>
      </c>
      <c r="J13" s="5"/>
      <c r="K13"/>
    </row>
    <row r="14" spans="1:13" x14ac:dyDescent="0.25">
      <c r="A14">
        <v>320007</v>
      </c>
      <c r="B14" t="str">
        <f t="shared" si="6"/>
        <v>254255</v>
      </c>
      <c r="C14" t="s">
        <v>14</v>
      </c>
      <c r="D14" t="s">
        <v>13</v>
      </c>
      <c r="E14" t="s">
        <v>21</v>
      </c>
      <c r="F14" t="str">
        <f t="shared" si="5"/>
        <v>03HOI030</v>
      </c>
      <c r="G14">
        <v>2373.4899999999998</v>
      </c>
      <c r="H14" s="5">
        <v>44228</v>
      </c>
      <c r="I14">
        <v>2412.5300000000002</v>
      </c>
      <c r="J14" s="5"/>
      <c r="K14"/>
    </row>
    <row r="15" spans="1:13" x14ac:dyDescent="0.25">
      <c r="A15">
        <v>323205</v>
      </c>
      <c r="B15" t="str">
        <f t="shared" si="6"/>
        <v>254255</v>
      </c>
      <c r="C15" t="s">
        <v>14</v>
      </c>
      <c r="D15" t="s">
        <v>13</v>
      </c>
      <c r="E15" t="s">
        <v>21</v>
      </c>
      <c r="F15" t="str">
        <f t="shared" si="5"/>
        <v>03HOI030</v>
      </c>
      <c r="G15">
        <v>2373.4899999999998</v>
      </c>
      <c r="H15" s="5">
        <v>44228</v>
      </c>
      <c r="I15">
        <v>2412.5300000000002</v>
      </c>
      <c r="J15" s="5"/>
      <c r="K15"/>
    </row>
    <row r="16" spans="1:13" x14ac:dyDescent="0.25">
      <c r="A16">
        <v>390723</v>
      </c>
      <c r="B16" t="str">
        <f t="shared" si="6"/>
        <v>254255</v>
      </c>
      <c r="C16" t="s">
        <v>14</v>
      </c>
      <c r="D16" t="s">
        <v>13</v>
      </c>
      <c r="E16" t="s">
        <v>21</v>
      </c>
      <c r="F16" t="str">
        <f t="shared" si="5"/>
        <v>03HOI030</v>
      </c>
      <c r="G16">
        <v>2373.4899999999998</v>
      </c>
      <c r="H16" s="5">
        <v>44228</v>
      </c>
      <c r="I16">
        <v>2412.5300000000002</v>
      </c>
      <c r="J16" s="5"/>
      <c r="K16"/>
    </row>
    <row r="17" spans="1:11" x14ac:dyDescent="0.25">
      <c r="A17">
        <v>390725</v>
      </c>
      <c r="B17" t="str">
        <f t="shared" si="6"/>
        <v>254255</v>
      </c>
      <c r="C17" t="s">
        <v>14</v>
      </c>
      <c r="D17" t="s">
        <v>13</v>
      </c>
      <c r="E17" s="9" t="s">
        <v>22</v>
      </c>
      <c r="F17" t="str">
        <f t="shared" si="5"/>
        <v>03HOI030</v>
      </c>
      <c r="G17">
        <v>2373.4899999999998</v>
      </c>
      <c r="H17" s="5">
        <v>44228</v>
      </c>
      <c r="I17">
        <v>2412.5300000000002</v>
      </c>
      <c r="J17" s="5"/>
      <c r="K17"/>
    </row>
    <row r="18" spans="1:11" x14ac:dyDescent="0.25">
      <c r="A18">
        <v>322543</v>
      </c>
      <c r="B18" t="str">
        <f t="shared" si="6"/>
        <v>254255</v>
      </c>
      <c r="C18" t="s">
        <v>14</v>
      </c>
      <c r="D18" t="s">
        <v>13</v>
      </c>
      <c r="E18" t="s">
        <v>21</v>
      </c>
      <c r="F18" t="str">
        <f t="shared" si="5"/>
        <v>03HOI030</v>
      </c>
      <c r="G18">
        <v>2373.4899999999998</v>
      </c>
      <c r="H18" s="5">
        <v>44228</v>
      </c>
      <c r="I18">
        <v>2412.5300000000002</v>
      </c>
      <c r="J18" s="5"/>
      <c r="K18"/>
    </row>
    <row r="19" spans="1:11" x14ac:dyDescent="0.25">
      <c r="A19">
        <v>253321</v>
      </c>
      <c r="B19" t="str">
        <f>"254256"</f>
        <v>254256</v>
      </c>
      <c r="C19" t="s">
        <v>15</v>
      </c>
      <c r="D19" t="s">
        <v>13</v>
      </c>
      <c r="E19" t="s">
        <v>21</v>
      </c>
      <c r="F19" t="str">
        <f t="shared" ref="F19" si="7">"03HOI030"</f>
        <v>03HOI030</v>
      </c>
      <c r="G19">
        <v>2373.4899999999998</v>
      </c>
      <c r="H19" s="5">
        <v>44228</v>
      </c>
      <c r="I19">
        <v>2412.5300000000002</v>
      </c>
      <c r="J19" s="5"/>
      <c r="K19"/>
    </row>
    <row r="20" spans="1:11" x14ac:dyDescent="0.25">
      <c r="A20">
        <v>390724</v>
      </c>
      <c r="B20" t="str">
        <f>"254256"</f>
        <v>254256</v>
      </c>
      <c r="C20" t="s">
        <v>15</v>
      </c>
      <c r="D20" t="s">
        <v>13</v>
      </c>
      <c r="E20" t="s">
        <v>21</v>
      </c>
      <c r="F20" t="str">
        <f>"03HOI030"</f>
        <v>03HOI030</v>
      </c>
      <c r="G20">
        <v>2373.4899999999998</v>
      </c>
      <c r="H20" s="5">
        <v>44228</v>
      </c>
      <c r="I20">
        <v>2412.5300000000002</v>
      </c>
      <c r="J20" s="5"/>
      <c r="K20"/>
    </row>
    <row r="21" spans="1:11" x14ac:dyDescent="0.25">
      <c r="A21">
        <v>390625</v>
      </c>
      <c r="B21" t="str">
        <f>"254256"</f>
        <v>254256</v>
      </c>
      <c r="C21" t="s">
        <v>15</v>
      </c>
      <c r="D21" t="s">
        <v>13</v>
      </c>
      <c r="E21" t="s">
        <v>21</v>
      </c>
      <c r="F21" t="str">
        <f t="shared" ref="F21:F29" si="8">"03HOI030"</f>
        <v>03HOI030</v>
      </c>
      <c r="G21">
        <v>2373.4899999999998</v>
      </c>
      <c r="H21" s="5">
        <v>44228</v>
      </c>
      <c r="I21">
        <v>2412.5300000000002</v>
      </c>
      <c r="J21" s="5"/>
      <c r="K21"/>
    </row>
    <row r="22" spans="1:11" x14ac:dyDescent="0.25">
      <c r="A22">
        <v>257029</v>
      </c>
      <c r="B22" t="str">
        <f t="shared" ref="B22:B42" si="9">"254187"</f>
        <v>254187</v>
      </c>
      <c r="C22" t="s">
        <v>1</v>
      </c>
      <c r="D22" t="s">
        <v>2</v>
      </c>
      <c r="E22" t="s">
        <v>21</v>
      </c>
      <c r="F22" t="str">
        <f t="shared" si="8"/>
        <v>03HOI030</v>
      </c>
      <c r="G22">
        <v>2426.9899999999998</v>
      </c>
      <c r="H22" s="5">
        <v>44197</v>
      </c>
      <c r="I22">
        <v>2466.27</v>
      </c>
      <c r="J22" s="5"/>
      <c r="K22"/>
    </row>
    <row r="23" spans="1:11" x14ac:dyDescent="0.25">
      <c r="A23">
        <v>257051</v>
      </c>
      <c r="B23" t="str">
        <f t="shared" si="9"/>
        <v>254187</v>
      </c>
      <c r="C23" t="s">
        <v>1</v>
      </c>
      <c r="D23" t="s">
        <v>2</v>
      </c>
      <c r="E23" s="9" t="s">
        <v>21</v>
      </c>
      <c r="F23" t="str">
        <f t="shared" si="8"/>
        <v>03HOI030</v>
      </c>
      <c r="G23">
        <v>2426.9899999999998</v>
      </c>
      <c r="H23" s="5">
        <v>44197</v>
      </c>
      <c r="I23">
        <v>2466.27</v>
      </c>
      <c r="J23" s="5"/>
      <c r="K23"/>
    </row>
    <row r="24" spans="1:11" x14ac:dyDescent="0.25">
      <c r="A24">
        <v>257053</v>
      </c>
      <c r="B24" t="str">
        <f t="shared" si="9"/>
        <v>254187</v>
      </c>
      <c r="C24" t="s">
        <v>1</v>
      </c>
      <c r="D24" t="s">
        <v>2</v>
      </c>
      <c r="E24" t="s">
        <v>21</v>
      </c>
      <c r="F24" t="str">
        <f t="shared" si="8"/>
        <v>03HOI030</v>
      </c>
      <c r="G24">
        <v>2426.9899999999998</v>
      </c>
      <c r="H24" s="5">
        <v>44197</v>
      </c>
      <c r="I24">
        <v>2466.27</v>
      </c>
      <c r="J24" s="5"/>
      <c r="K24"/>
    </row>
    <row r="25" spans="1:11" x14ac:dyDescent="0.25">
      <c r="A25">
        <v>257084</v>
      </c>
      <c r="B25" t="str">
        <f t="shared" si="9"/>
        <v>254187</v>
      </c>
      <c r="C25" t="s">
        <v>1</v>
      </c>
      <c r="D25" t="s">
        <v>2</v>
      </c>
      <c r="E25" t="s">
        <v>21</v>
      </c>
      <c r="F25" t="str">
        <f t="shared" si="8"/>
        <v>03HOI030</v>
      </c>
      <c r="G25">
        <v>2426.9899999999998</v>
      </c>
      <c r="H25" s="5">
        <v>44197</v>
      </c>
      <c r="I25">
        <v>2466.27</v>
      </c>
      <c r="J25" s="5"/>
      <c r="K25"/>
    </row>
    <row r="26" spans="1:11" x14ac:dyDescent="0.25">
      <c r="A26">
        <v>257130</v>
      </c>
      <c r="B26" t="str">
        <f t="shared" si="9"/>
        <v>254187</v>
      </c>
      <c r="C26" t="s">
        <v>1</v>
      </c>
      <c r="D26" t="s">
        <v>2</v>
      </c>
      <c r="E26" s="9" t="s">
        <v>21</v>
      </c>
      <c r="F26" t="str">
        <f t="shared" si="8"/>
        <v>03HOI030</v>
      </c>
      <c r="G26">
        <v>2426.9899999999998</v>
      </c>
      <c r="H26" s="5">
        <v>44197</v>
      </c>
      <c r="I26">
        <v>2466.27</v>
      </c>
      <c r="J26" s="5"/>
      <c r="K26"/>
    </row>
    <row r="27" spans="1:11" x14ac:dyDescent="0.25">
      <c r="A27">
        <v>257199</v>
      </c>
      <c r="B27" t="str">
        <f t="shared" si="9"/>
        <v>254187</v>
      </c>
      <c r="C27" t="s">
        <v>1</v>
      </c>
      <c r="D27" t="s">
        <v>2</v>
      </c>
      <c r="E27" t="s">
        <v>21</v>
      </c>
      <c r="F27" t="str">
        <f t="shared" si="8"/>
        <v>03HOI030</v>
      </c>
      <c r="G27">
        <v>2426.9899999999998</v>
      </c>
      <c r="H27" s="5">
        <v>44197</v>
      </c>
      <c r="I27">
        <v>2466.27</v>
      </c>
      <c r="J27" s="5"/>
      <c r="K27"/>
    </row>
    <row r="28" spans="1:11" x14ac:dyDescent="0.25">
      <c r="A28">
        <v>257201</v>
      </c>
      <c r="B28" t="str">
        <f t="shared" si="9"/>
        <v>254187</v>
      </c>
      <c r="C28" t="s">
        <v>1</v>
      </c>
      <c r="D28" t="s">
        <v>2</v>
      </c>
      <c r="E28" s="9" t="s">
        <v>21</v>
      </c>
      <c r="F28" t="str">
        <f t="shared" si="8"/>
        <v>03HOI030</v>
      </c>
      <c r="G28">
        <v>2426.9899999999998</v>
      </c>
      <c r="H28" s="5">
        <v>44197</v>
      </c>
      <c r="I28">
        <v>2466.27</v>
      </c>
      <c r="J28" s="5"/>
      <c r="K28"/>
    </row>
    <row r="29" spans="1:11" x14ac:dyDescent="0.25">
      <c r="A29">
        <v>257756</v>
      </c>
      <c r="B29" t="str">
        <f t="shared" si="9"/>
        <v>254187</v>
      </c>
      <c r="C29" t="s">
        <v>1</v>
      </c>
      <c r="D29" t="s">
        <v>2</v>
      </c>
      <c r="E29" t="s">
        <v>21</v>
      </c>
      <c r="F29" t="str">
        <f t="shared" si="8"/>
        <v>03HOI030</v>
      </c>
      <c r="G29">
        <v>2426.9899999999998</v>
      </c>
      <c r="H29" s="5">
        <v>44197</v>
      </c>
      <c r="I29">
        <v>2466.27</v>
      </c>
      <c r="J29" s="5"/>
      <c r="K29"/>
    </row>
    <row r="30" spans="1:11" x14ac:dyDescent="0.25">
      <c r="A30">
        <v>390110</v>
      </c>
      <c r="B30" t="str">
        <f t="shared" si="9"/>
        <v>254187</v>
      </c>
      <c r="C30" t="s">
        <v>1</v>
      </c>
      <c r="D30" t="s">
        <v>2</v>
      </c>
      <c r="E30" t="s">
        <v>21</v>
      </c>
      <c r="F30" t="str">
        <f>"03HOI030"</f>
        <v>03HOI030</v>
      </c>
      <c r="G30">
        <v>2426.9899999999998</v>
      </c>
      <c r="H30" s="5">
        <v>44197</v>
      </c>
      <c r="I30">
        <v>2466.27</v>
      </c>
      <c r="J30" s="5"/>
      <c r="K30"/>
    </row>
    <row r="31" spans="1:11" x14ac:dyDescent="0.25">
      <c r="A31">
        <v>390113</v>
      </c>
      <c r="B31" t="str">
        <f t="shared" si="9"/>
        <v>254187</v>
      </c>
      <c r="C31" t="s">
        <v>1</v>
      </c>
      <c r="D31" t="s">
        <v>2</v>
      </c>
      <c r="E31" t="s">
        <v>21</v>
      </c>
      <c r="F31" t="str">
        <f>"03HOI030"</f>
        <v>03HOI030</v>
      </c>
      <c r="G31">
        <v>2426.9899999999998</v>
      </c>
      <c r="H31" s="5">
        <v>44197</v>
      </c>
      <c r="I31">
        <v>2466.27</v>
      </c>
      <c r="J31" s="5"/>
      <c r="K31"/>
    </row>
    <row r="32" spans="1:11" x14ac:dyDescent="0.25">
      <c r="A32">
        <v>257087</v>
      </c>
      <c r="B32" t="str">
        <f t="shared" si="9"/>
        <v>254187</v>
      </c>
      <c r="C32" t="s">
        <v>1</v>
      </c>
      <c r="D32" t="s">
        <v>2</v>
      </c>
      <c r="E32" t="s">
        <v>21</v>
      </c>
      <c r="F32" t="str">
        <f t="shared" ref="F32:F36" si="10">"03HOI030"</f>
        <v>03HOI030</v>
      </c>
      <c r="G32">
        <v>2426.9899999999998</v>
      </c>
      <c r="H32" s="5">
        <v>44197</v>
      </c>
      <c r="I32">
        <v>2466.27</v>
      </c>
      <c r="J32" s="5"/>
      <c r="K32"/>
    </row>
    <row r="33" spans="1:13" x14ac:dyDescent="0.25">
      <c r="A33">
        <v>257118</v>
      </c>
      <c r="B33" t="str">
        <f t="shared" si="9"/>
        <v>254187</v>
      </c>
      <c r="C33" t="s">
        <v>1</v>
      </c>
      <c r="D33" t="s">
        <v>2</v>
      </c>
      <c r="E33" s="8"/>
      <c r="F33" t="str">
        <f t="shared" si="10"/>
        <v>03HOI030</v>
      </c>
      <c r="G33">
        <v>2426.9899999999998</v>
      </c>
      <c r="H33" s="5">
        <v>44197</v>
      </c>
      <c r="I33">
        <v>2466.27</v>
      </c>
      <c r="J33" s="5"/>
      <c r="K33"/>
    </row>
    <row r="34" spans="1:13" x14ac:dyDescent="0.25">
      <c r="A34">
        <v>257809</v>
      </c>
      <c r="B34" t="str">
        <f t="shared" si="9"/>
        <v>254187</v>
      </c>
      <c r="C34" t="s">
        <v>1</v>
      </c>
      <c r="D34" t="s">
        <v>2</v>
      </c>
      <c r="E34" t="s">
        <v>21</v>
      </c>
      <c r="F34" t="str">
        <f t="shared" si="10"/>
        <v>03HOI030</v>
      </c>
      <c r="G34">
        <v>2426.9899999999998</v>
      </c>
      <c r="H34" s="5">
        <v>44197</v>
      </c>
      <c r="I34">
        <v>2466.27</v>
      </c>
      <c r="J34" s="5"/>
      <c r="K34"/>
    </row>
    <row r="35" spans="1:13" x14ac:dyDescent="0.25">
      <c r="A35">
        <v>390990</v>
      </c>
      <c r="B35" t="str">
        <f t="shared" si="9"/>
        <v>254187</v>
      </c>
      <c r="C35" t="s">
        <v>1</v>
      </c>
      <c r="D35" t="s">
        <v>2</v>
      </c>
      <c r="E35" t="s">
        <v>21</v>
      </c>
      <c r="F35" t="str">
        <f t="shared" si="10"/>
        <v>03HOI030</v>
      </c>
      <c r="G35">
        <v>2426.9899999999998</v>
      </c>
      <c r="H35" s="5">
        <v>44197</v>
      </c>
      <c r="I35">
        <v>2466.27</v>
      </c>
      <c r="J35" s="5"/>
      <c r="K35"/>
    </row>
    <row r="36" spans="1:13" x14ac:dyDescent="0.25">
      <c r="A36">
        <v>257805</v>
      </c>
      <c r="B36" t="str">
        <f t="shared" si="9"/>
        <v>254187</v>
      </c>
      <c r="C36" t="s">
        <v>1</v>
      </c>
      <c r="D36" t="s">
        <v>2</v>
      </c>
      <c r="E36" t="s">
        <v>21</v>
      </c>
      <c r="F36" t="str">
        <f t="shared" si="10"/>
        <v>03HOI030</v>
      </c>
      <c r="G36">
        <v>2426.9899999999998</v>
      </c>
      <c r="H36" s="5">
        <v>44197</v>
      </c>
      <c r="I36">
        <v>2466.27</v>
      </c>
      <c r="J36" s="5"/>
      <c r="K36"/>
      <c r="M36" t="s">
        <v>20</v>
      </c>
    </row>
    <row r="37" spans="1:13" x14ac:dyDescent="0.25">
      <c r="A37">
        <v>260104</v>
      </c>
      <c r="B37" t="str">
        <f t="shared" si="9"/>
        <v>254187</v>
      </c>
      <c r="C37" t="s">
        <v>1</v>
      </c>
      <c r="D37" t="s">
        <v>12</v>
      </c>
      <c r="E37" s="9" t="s">
        <v>21</v>
      </c>
      <c r="F37" t="str">
        <f t="shared" ref="F37" si="11">"03HOI040"</f>
        <v>03HOI040</v>
      </c>
      <c r="G37">
        <v>2145.09</v>
      </c>
      <c r="H37" s="5">
        <v>44197</v>
      </c>
      <c r="I37">
        <v>2176.46</v>
      </c>
      <c r="J37" s="5"/>
      <c r="K37"/>
    </row>
    <row r="38" spans="1:13" x14ac:dyDescent="0.25">
      <c r="A38">
        <v>390108</v>
      </c>
      <c r="B38" t="str">
        <f t="shared" si="9"/>
        <v>254187</v>
      </c>
      <c r="C38" t="s">
        <v>1</v>
      </c>
      <c r="D38" t="s">
        <v>12</v>
      </c>
      <c r="E38" t="s">
        <v>21</v>
      </c>
      <c r="F38" t="str">
        <f>"03HOI040"</f>
        <v>03HOI040</v>
      </c>
      <c r="G38">
        <v>2145.09</v>
      </c>
      <c r="H38" s="5">
        <v>44197</v>
      </c>
      <c r="I38">
        <v>2176.46</v>
      </c>
      <c r="J38" s="5"/>
      <c r="K38"/>
    </row>
    <row r="39" spans="1:13" x14ac:dyDescent="0.25">
      <c r="A39">
        <v>260047</v>
      </c>
      <c r="B39" t="str">
        <f t="shared" si="9"/>
        <v>254187</v>
      </c>
      <c r="C39" t="s">
        <v>1</v>
      </c>
      <c r="D39" t="s">
        <v>12</v>
      </c>
      <c r="E39" t="s">
        <v>21</v>
      </c>
      <c r="F39" t="str">
        <f t="shared" ref="F39:F42" si="12">"03HOI040"</f>
        <v>03HOI040</v>
      </c>
      <c r="G39">
        <v>2145.09</v>
      </c>
      <c r="H39" s="5">
        <v>44197</v>
      </c>
      <c r="I39">
        <v>2176.46</v>
      </c>
      <c r="J39" s="5"/>
      <c r="K39"/>
    </row>
    <row r="40" spans="1:13" x14ac:dyDescent="0.25">
      <c r="A40">
        <v>260127</v>
      </c>
      <c r="B40" t="str">
        <f t="shared" si="9"/>
        <v>254187</v>
      </c>
      <c r="C40" t="s">
        <v>1</v>
      </c>
      <c r="D40" t="s">
        <v>11</v>
      </c>
      <c r="E40" t="s">
        <v>21</v>
      </c>
      <c r="F40" t="str">
        <f t="shared" si="12"/>
        <v>03HOI040</v>
      </c>
      <c r="G40">
        <v>2145.09</v>
      </c>
      <c r="H40" s="5">
        <v>44197</v>
      </c>
      <c r="I40">
        <v>2176.46</v>
      </c>
      <c r="J40" s="5"/>
      <c r="K40"/>
    </row>
    <row r="41" spans="1:13" x14ac:dyDescent="0.25">
      <c r="A41">
        <v>260247</v>
      </c>
      <c r="B41" t="str">
        <f t="shared" si="9"/>
        <v>254187</v>
      </c>
      <c r="C41" t="s">
        <v>1</v>
      </c>
      <c r="D41" t="s">
        <v>12</v>
      </c>
      <c r="E41" s="9" t="s">
        <v>21</v>
      </c>
      <c r="F41" t="str">
        <f t="shared" si="12"/>
        <v>03HOI040</v>
      </c>
      <c r="G41">
        <v>2145.09</v>
      </c>
      <c r="H41" s="5">
        <v>44197</v>
      </c>
      <c r="I41">
        <v>2176.46</v>
      </c>
      <c r="J41" s="5"/>
      <c r="K41"/>
    </row>
    <row r="42" spans="1:13" x14ac:dyDescent="0.25">
      <c r="A42">
        <v>260122</v>
      </c>
      <c r="B42" t="str">
        <f t="shared" si="9"/>
        <v>254187</v>
      </c>
      <c r="C42" t="s">
        <v>1</v>
      </c>
      <c r="D42" t="s">
        <v>12</v>
      </c>
      <c r="E42" t="s">
        <v>21</v>
      </c>
      <c r="F42" t="str">
        <f t="shared" si="12"/>
        <v>03HOI040</v>
      </c>
      <c r="G42">
        <v>2145.09</v>
      </c>
      <c r="H42" s="5">
        <v>44197</v>
      </c>
      <c r="I42">
        <v>2176.46</v>
      </c>
      <c r="J42" s="5"/>
      <c r="K42"/>
    </row>
    <row r="43" spans="1:13" x14ac:dyDescent="0.25">
      <c r="A43">
        <v>257832</v>
      </c>
      <c r="B43" t="str">
        <f>"254160"</f>
        <v>254160</v>
      </c>
      <c r="C43" t="s">
        <v>16</v>
      </c>
      <c r="D43" t="s">
        <v>2</v>
      </c>
      <c r="E43"/>
      <c r="F43" t="str">
        <f t="shared" ref="F43:F45" si="13">"03HOI030"</f>
        <v>03HOI030</v>
      </c>
      <c r="G43">
        <v>2373.4899999999998</v>
      </c>
      <c r="H43" s="5">
        <v>44264</v>
      </c>
      <c r="I43">
        <v>2412.5300000000002</v>
      </c>
      <c r="J43" s="5"/>
      <c r="K43"/>
    </row>
    <row r="44" spans="1:13" x14ac:dyDescent="0.25">
      <c r="A44">
        <v>252433</v>
      </c>
      <c r="B44" t="str">
        <f>"254161"</f>
        <v>254161</v>
      </c>
      <c r="C44" t="s">
        <v>17</v>
      </c>
      <c r="D44" t="s">
        <v>0</v>
      </c>
      <c r="E44"/>
      <c r="F44" t="str">
        <f t="shared" si="13"/>
        <v>03HOI030</v>
      </c>
      <c r="G44"/>
      <c r="H44" s="5">
        <v>44317</v>
      </c>
      <c r="I44">
        <v>2412.5300000000002</v>
      </c>
      <c r="J44" s="5" t="s">
        <v>25</v>
      </c>
      <c r="K44"/>
    </row>
    <row r="45" spans="1:13" x14ac:dyDescent="0.25">
      <c r="A45">
        <v>252431</v>
      </c>
      <c r="B45" t="str">
        <f>"254161"</f>
        <v>254161</v>
      </c>
      <c r="C45" t="s">
        <v>17</v>
      </c>
      <c r="D45" t="s">
        <v>0</v>
      </c>
      <c r="E45"/>
      <c r="F45" t="str">
        <f t="shared" si="13"/>
        <v>03HOI030</v>
      </c>
      <c r="G45">
        <v>2373.4899999999998</v>
      </c>
      <c r="H45" s="5">
        <v>44264</v>
      </c>
      <c r="I45">
        <v>2412.5300000000002</v>
      </c>
      <c r="J45" s="5"/>
      <c r="K45"/>
    </row>
    <row r="46" spans="1:13" x14ac:dyDescent="0.25">
      <c r="A46">
        <v>390262</v>
      </c>
      <c r="B46" t="str">
        <f>"254056"</f>
        <v>254056</v>
      </c>
      <c r="C46" t="s">
        <v>18</v>
      </c>
      <c r="D46" t="s">
        <v>19</v>
      </c>
      <c r="E46" t="s">
        <v>21</v>
      </c>
      <c r="F46" t="str">
        <f>"03HOI040"</f>
        <v>03HOI040</v>
      </c>
      <c r="G46">
        <v>2145.9899999999998</v>
      </c>
      <c r="H46" s="5">
        <v>44044</v>
      </c>
      <c r="I46">
        <v>2176.46</v>
      </c>
      <c r="J46" s="5"/>
      <c r="K46"/>
    </row>
    <row r="47" spans="1:13" x14ac:dyDescent="0.25">
      <c r="A47">
        <v>265022</v>
      </c>
      <c r="B47" t="str">
        <f>"254056"</f>
        <v>254056</v>
      </c>
      <c r="C47" t="s">
        <v>18</v>
      </c>
      <c r="D47" t="s">
        <v>19</v>
      </c>
      <c r="E47" t="s">
        <v>21</v>
      </c>
      <c r="F47" t="str">
        <f t="shared" ref="F47" si="14">"03HOI040"</f>
        <v>03HOI040</v>
      </c>
      <c r="G47">
        <v>2145.9899999999998</v>
      </c>
      <c r="H47" s="5">
        <v>44136</v>
      </c>
      <c r="I47">
        <v>2176.46</v>
      </c>
      <c r="J47" s="5"/>
      <c r="K4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CB6A9E0A9B00489927D2F2E506DFC1" ma:contentTypeVersion="10" ma:contentTypeDescription="Create a new document." ma:contentTypeScope="" ma:versionID="c01fc14aaaad218153d509a30695f17b">
  <xsd:schema xmlns:xsd="http://www.w3.org/2001/XMLSchema" xmlns:xs="http://www.w3.org/2001/XMLSchema" xmlns:p="http://schemas.microsoft.com/office/2006/metadata/properties" xmlns:ns3="43be1c6b-2ae6-449c-a79c-78b8197544d4" xmlns:ns4="102e91b9-8f89-4d70-bf5d-9da29817623a" targetNamespace="http://schemas.microsoft.com/office/2006/metadata/properties" ma:root="true" ma:fieldsID="99343a55495df375002235465079322e" ns3:_="" ns4:_="">
    <xsd:import namespace="43be1c6b-2ae6-449c-a79c-78b8197544d4"/>
    <xsd:import namespace="102e91b9-8f89-4d70-bf5d-9da2981762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be1c6b-2ae6-449c-a79c-78b819754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e91b9-8f89-4d70-bf5d-9da29817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B38B11-6262-4198-AB65-7AF7BDEA932C}">
  <ds:schemaRefs>
    <ds:schemaRef ds:uri="102e91b9-8f89-4d70-bf5d-9da29817623a"/>
    <ds:schemaRef ds:uri="http://www.w3.org/XML/1998/namespace"/>
    <ds:schemaRef ds:uri="http://schemas.microsoft.com/office/2006/documentManagement/types"/>
    <ds:schemaRef ds:uri="43be1c6b-2ae6-449c-a79c-78b8197544d4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8229DEB-BEBC-4DE4-9972-1DE3E9BA8C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40B534-4AAA-40ED-AA30-D35B4B8C30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be1c6b-2ae6-449c-a79c-78b8197544d4"/>
    <ds:schemaRef ds:uri="102e91b9-8f89-4d70-bf5d-9da298176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Matilainen Urpo</dc:creator>
  <cp:lastModifiedBy>Virtamo Nina</cp:lastModifiedBy>
  <dcterms:created xsi:type="dcterms:W3CDTF">2020-08-13T08:19:09Z</dcterms:created>
  <dcterms:modified xsi:type="dcterms:W3CDTF">2021-05-06T11:14:11Z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0x0101009BCB6A9E0A9B00489927D2F2E506DFC1</vt:lpwstr>
  </property>
</Properties>
</file>