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urku.fi\jaot\Koti05\jpjpetaj\My Documents\Konserni\Avustukset\Kohdennetut erityisavustukset\2021\"/>
    </mc:Choice>
  </mc:AlternateContent>
  <bookViews>
    <workbookView xWindow="0" yWindow="0" windowWidth="19200" windowHeight="6470"/>
  </bookViews>
  <sheets>
    <sheet name="Raportti" sheetId="1" r:id="rId1"/>
  </sheets>
  <calcPr calcId="162913"/>
</workbook>
</file>

<file path=xl/calcChain.xml><?xml version="1.0" encoding="utf-8"?>
<calcChain xmlns="http://schemas.openxmlformats.org/spreadsheetml/2006/main">
  <c r="J14" i="1" l="1"/>
  <c r="J11" i="1"/>
  <c r="J16" i="1" l="1"/>
  <c r="J17" i="1" s="1"/>
</calcChain>
</file>

<file path=xl/sharedStrings.xml><?xml version="1.0" encoding="utf-8"?>
<sst xmlns="http://schemas.openxmlformats.org/spreadsheetml/2006/main" count="44" uniqueCount="44">
  <si>
    <t>Kaupunginhallituksen avustukset: Avustus peruskorjauksiin ja kunnostuksiin</t>
  </si>
  <si>
    <t>Hakijan nimi</t>
  </si>
  <si>
    <t>Hankkeen kuvaus</t>
  </si>
  <si>
    <t>Kohteen osoite</t>
  </si>
  <si>
    <t>Toteuttamisaikataulu</t>
  </si>
  <si>
    <t>Kustannukset (€)</t>
  </si>
  <si>
    <t>Haettava summa (€)</t>
  </si>
  <si>
    <t>Hyväksyttävät kustannukset (€)</t>
  </si>
  <si>
    <t>Esitettävä summa (€)</t>
  </si>
  <si>
    <t>Huomioita</t>
  </si>
  <si>
    <t>1.</t>
  </si>
  <si>
    <t>Määräraha</t>
  </si>
  <si>
    <t>Jää</t>
  </si>
  <si>
    <t>YHTEENSÄ</t>
  </si>
  <si>
    <t>2.</t>
  </si>
  <si>
    <t>3.</t>
  </si>
  <si>
    <t>Ruissalon Kansanpuiston säätiö sr</t>
  </si>
  <si>
    <t>Turun Moottoriseura ry</t>
  </si>
  <si>
    <t>Sähköjohtojen ja keskusten uusintaan seuran rakennuksissa sekä ilmajohtojen uusintaan rakennusten välillä. Toteuttaja Turun kiinteistösähkö oy</t>
  </si>
  <si>
    <t>Ilpoisten-Peltolan Pientalot r.y.</t>
  </si>
  <si>
    <t>Turun Radioamatöörit ry</t>
  </si>
  <si>
    <t>Kerhokiinteistön peltikaton sekä vesikourujen ja syöksytorvien maalaus, ruosteisten kohtien hionta, pesu ja pohjamaalaus.</t>
  </si>
  <si>
    <t>Turun Yksinäiset Ystävät ry</t>
  </si>
  <si>
    <t>4.</t>
  </si>
  <si>
    <t>5.</t>
  </si>
  <si>
    <t xml:space="preserve">Kansanpuistontie 76   </t>
  </si>
  <si>
    <t>RUISSALON PUISTOTIE 322</t>
  </si>
  <si>
    <t>Rautsuonkatu 16</t>
  </si>
  <si>
    <t xml:space="preserve">Sommeolontie 61   </t>
  </si>
  <si>
    <t xml:space="preserve">Kansanpuistontie 109, 20100 Turku   </t>
  </si>
  <si>
    <t>maalis-lokakuu 2021</t>
  </si>
  <si>
    <t>Kesä 2020</t>
  </si>
  <si>
    <t>Kesä 2021.</t>
  </si>
  <si>
    <t>15.6.2020 , 30.7.2020 , ja  31.7.2020</t>
  </si>
  <si>
    <t>kevät-kesä 2021</t>
  </si>
  <si>
    <t>Jäljellä</t>
  </si>
  <si>
    <t>Esitys 11.3.2021</t>
  </si>
  <si>
    <t xml:space="preserve">Ruissalon Kansanpuiston suojeltujen vanhojen "Yleisen käytävän" rakennusten ja miljöön huolenpito. Juhlasalin ikkunoiden peruskorjaus. Alkuperäiset materiaalit säästetään siinä laajuudessa kuin mahdollista. Koronavuonna 2020 tämä työ jäi tavoiteltua vaatimattomammaksi, joten työtä on jatkettava. Rakennuksen edessä olevat kurtturuusujen juurakot poistatetaan ministeriön ohjeistuksen mukaan kolmas vuosi peräjälkeen._x000D_
Päärakennuksen terassi on säiden armoilla mennyt käyttökelvottomaan kuntoon ja se on uusittava. Rakennuksen kaupungin puoleisessa kulmassa on ilmaantunut paha kosteusvaurio, minkä juurisyy - vuotava katto - on korjattava ennen kuin seinää päästään rappaamaan uudestaan toivottavasti vuonna 2022. </t>
  </si>
  <si>
    <t xml:space="preserve">Villa Skogshyddan on lähes alkuperäisessä kunnossaan oleva Ruissalon pitsihuvila (rak. 1847-1895). Huvilan saumattu peltikate on yli sata vuotias ja nyt elinkaarensa päässä. Katosta on uusittu apurahojen ja yhdistyksen oman rahoituksen turvin vuosina 2018-2020 jo noin 2/3 koko katon alasta. _x000D_
Nyt vuorossa on tornin katteen ja kuistilappeen katteen uusiminen, on myös tarkoituksenmukaista samalla kunnostaa tornin suuret ikkunat sekä uusia seinien pudonneet lehtisahatut koristeet ja tornin harjalta pudonnut "lipputanko"._x000D__x000D_ Kaikki korjaustyöt toteutetaan perinteisin menetelmin, entisen kaltaisiksi Turun Museokeskuksen valvonnan alaisuudessa. </t>
  </si>
  <si>
    <t>Kerhotalon kahden WC:n pyttyjen ja hanojen vaihto, loisteputkivalaisimien vaihto, sähkökuntotukijan mukaan pitää vaihtaa välittömästi koska ovat ikänsä ansiosta alttiita syttymään tuleen, sisätilan remontointiin maalit sekä keittiön ja eteisen lattioiden uusiminen</t>
  </si>
  <si>
    <t>Aiemmin myönnetyt avustukset</t>
  </si>
  <si>
    <t>KH Toiminta-avustus 2021 1 550,00 €. Peruskorjaus- ja kunnostusavustus 2020 9 900,00 €</t>
  </si>
  <si>
    <t>Avustus peruskorjaukseen ja kunnostukseen 2020 vuonna 7 850,00 € ja vuonna 2019 12 000,00 €</t>
  </si>
  <si>
    <t>Avustus yhdistysten omistamien kiinteistöjen ja huoneistojen kunnossapitoon ja peruskorjaukseen 2021-1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</si>
</sst>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5"/>
      <color indexed="8"/>
      <name val="Calibri"/>
      <family val="2"/>
    </font>
    <font>
      <b/>
      <sz val="13"/>
      <color indexed="8"/>
      <name val="Calibri"/>
      <family val="2"/>
    </font>
    <font>
      <b/>
      <sz val="11"/>
      <color indexed="8"/>
      <name val="Calibri"/>
      <family val="2"/>
    </font>
    <font>
      <sz val="11"/>
      <color indexed="8"/>
      <name val="Calibri"/>
      <family val="2"/>
    </font>
    <font>
      <b/>
      <sz val="11"/>
      <color indexed="8"/>
      <name val="Calibri"/>
      <family val="2"/>
    </font>
    <font>
      <sz val="11"/>
      <color indexed="8"/>
      <name val="Calibri"/>
      <family val="2"/>
    </font>
  </fonts>
  <fills count="6">
    <fill>
      <patternFill patternType="none"/>
    </fill>
    <fill>
      <patternFill patternType="gray125"/>
    </fill>
    <fill>
      <patternFill patternType="none">
        <fgColor indexed="22"/>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0" fillId="0" borderId="0" xfId="0" applyFill="1" applyAlignment="1">
      <alignment vertical="center"/>
    </xf>
    <xf numFmtId="0" fontId="0" fillId="0" borderId="0" xfId="0" applyAlignment="1">
      <alignment horizontal="center"/>
    </xf>
    <xf numFmtId="0" fontId="0" fillId="0" borderId="0" xfId="0" applyAlignment="1">
      <alignment wrapText="1"/>
    </xf>
    <xf numFmtId="0" fontId="5" fillId="0" borderId="1" xfId="0"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4"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0" fontId="0" fillId="0" borderId="1" xfId="0" applyFill="1" applyBorder="1" applyAlignment="1">
      <alignment vertical="center"/>
    </xf>
    <xf numFmtId="0" fontId="6" fillId="2" borderId="0" xfId="0" applyFont="1" applyFill="1" applyBorder="1" applyAlignment="1">
      <alignment horizontal="right"/>
    </xf>
    <xf numFmtId="4" fontId="6" fillId="2" borderId="0" xfId="0" applyNumberFormat="1" applyFont="1" applyFill="1" applyBorder="1" applyAlignment="1">
      <alignment horizontal="center"/>
    </xf>
    <xf numFmtId="0" fontId="6" fillId="2" borderId="0" xfId="0" applyFont="1" applyFill="1" applyBorder="1" applyAlignment="1">
      <alignment horizontal="center"/>
    </xf>
    <xf numFmtId="0" fontId="0" fillId="2" borderId="2" xfId="0" applyFill="1" applyBorder="1" applyAlignment="1">
      <alignment horizontal="center"/>
    </xf>
    <xf numFmtId="0" fontId="0" fillId="2" borderId="0" xfId="0" applyFill="1" applyAlignment="1">
      <alignment horizontal="center"/>
    </xf>
    <xf numFmtId="4" fontId="0" fillId="2" borderId="0" xfId="0" applyNumberFormat="1" applyFill="1" applyAlignment="1">
      <alignment horizontal="center"/>
    </xf>
    <xf numFmtId="4" fontId="0" fillId="2" borderId="2" xfId="0" applyNumberFormat="1" applyFill="1" applyBorder="1" applyAlignment="1">
      <alignment horizontal="center"/>
    </xf>
    <xf numFmtId="4" fontId="0" fillId="0" borderId="0" xfId="0" applyNumberFormat="1" applyAlignment="1">
      <alignment horizontal="center"/>
    </xf>
    <xf numFmtId="0" fontId="0" fillId="0" borderId="0" xfId="0" applyBorder="1" applyAlignment="1">
      <alignment wrapText="1"/>
    </xf>
    <xf numFmtId="0" fontId="3" fillId="0" borderId="0" xfId="0" applyFont="1" applyBorder="1" applyAlignment="1">
      <alignment wrapText="1"/>
    </xf>
    <xf numFmtId="0" fontId="3" fillId="0" borderId="0" xfId="0" applyFont="1" applyBorder="1" applyAlignment="1">
      <alignment horizontal="center" wrapText="1"/>
    </xf>
    <xf numFmtId="0" fontId="0" fillId="0" borderId="1" xfId="0" applyBorder="1"/>
    <xf numFmtId="0" fontId="4" fillId="2" borderId="1" xfId="0" applyFont="1" applyFill="1" applyBorder="1" applyAlignment="1">
      <alignment vertical="top" wrapText="1"/>
    </xf>
    <xf numFmtId="0" fontId="5" fillId="2" borderId="1" xfId="0" applyFont="1" applyFill="1" applyBorder="1" applyAlignment="1">
      <alignment vertical="top" wrapText="1"/>
    </xf>
    <xf numFmtId="4" fontId="4" fillId="2" borderId="1" xfId="0" applyNumberFormat="1" applyFont="1" applyFill="1" applyBorder="1" applyAlignment="1">
      <alignment horizontal="center" vertical="center"/>
    </xf>
    <xf numFmtId="0" fontId="0" fillId="4" borderId="1" xfId="0" applyFill="1" applyBorder="1" applyAlignment="1">
      <alignment horizontal="center" vertical="center"/>
    </xf>
    <xf numFmtId="2" fontId="0" fillId="3" borderId="1" xfId="0" applyNumberForma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vertical="top" wrapText="1"/>
    </xf>
    <xf numFmtId="0" fontId="6" fillId="2"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0" fillId="2" borderId="0" xfId="0" applyFill="1" applyAlignment="1">
      <alignment horizontal="right"/>
    </xf>
    <xf numFmtId="0" fontId="4" fillId="0" borderId="1" xfId="0" applyFont="1" applyFill="1" applyBorder="1" applyAlignment="1">
      <alignment vertical="center" wrapText="1"/>
    </xf>
    <xf numFmtId="0" fontId="3" fillId="2" borderId="0" xfId="0" applyFont="1" applyFill="1" applyBorder="1" applyAlignment="1">
      <alignment horizont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zoomScale="70" zoomScaleNormal="70" workbookViewId="0">
      <selection activeCell="A3" sqref="A3"/>
    </sheetView>
  </sheetViews>
  <sheetFormatPr defaultRowHeight="14.5" x14ac:dyDescent="0.35"/>
  <cols>
    <col min="1" max="1" width="4" customWidth="1"/>
    <col min="2" max="2" width="21" customWidth="1"/>
    <col min="3" max="3" width="59.6328125" customWidth="1"/>
    <col min="4" max="4" width="18" customWidth="1"/>
    <col min="5" max="5" width="20.54296875" style="4" customWidth="1"/>
    <col min="6" max="6" width="15" style="4" customWidth="1"/>
    <col min="7" max="7" width="18.54296875" style="4" customWidth="1"/>
    <col min="8" max="10" width="19.453125" style="4" customWidth="1"/>
    <col min="11" max="11" width="50.54296875" customWidth="1"/>
    <col min="12" max="12" width="45.54296875" customWidth="1"/>
    <col min="13" max="13" width="44.453125" customWidth="1"/>
    <col min="14" max="14" width="8" customWidth="1"/>
    <col min="15" max="15" width="10.54296875" customWidth="1"/>
    <col min="16" max="16" width="29.81640625" customWidth="1"/>
    <col min="17" max="17" width="17.453125" customWidth="1"/>
    <col min="18" max="18" width="12.54296875" customWidth="1"/>
    <col min="19" max="19" width="16.26953125" customWidth="1"/>
  </cols>
  <sheetData>
    <row r="1" spans="1:11" ht="19.5" x14ac:dyDescent="0.45">
      <c r="A1" s="1" t="s">
        <v>0</v>
      </c>
    </row>
    <row r="2" spans="1:11" ht="17" x14ac:dyDescent="0.4">
      <c r="A2" s="2" t="s">
        <v>43</v>
      </c>
    </row>
    <row r="3" spans="1:11" ht="17" x14ac:dyDescent="0.4">
      <c r="B3" s="2"/>
    </row>
    <row r="4" spans="1:11" s="5" customFormat="1" ht="29" x14ac:dyDescent="0.35">
      <c r="A4" s="20"/>
      <c r="B4" s="21" t="s">
        <v>1</v>
      </c>
      <c r="C4" s="21" t="s">
        <v>2</v>
      </c>
      <c r="D4" s="21" t="s">
        <v>3</v>
      </c>
      <c r="E4" s="22" t="s">
        <v>4</v>
      </c>
      <c r="F4" s="22" t="s">
        <v>5</v>
      </c>
      <c r="G4" s="22" t="s">
        <v>6</v>
      </c>
      <c r="H4" s="22" t="s">
        <v>7</v>
      </c>
      <c r="I4" s="36" t="s">
        <v>40</v>
      </c>
      <c r="J4" s="22" t="s">
        <v>8</v>
      </c>
      <c r="K4" s="22" t="s">
        <v>9</v>
      </c>
    </row>
    <row r="5" spans="1:11" s="3" customFormat="1" ht="177" customHeight="1" x14ac:dyDescent="0.35">
      <c r="A5" s="11" t="s">
        <v>10</v>
      </c>
      <c r="B5" s="6" t="s">
        <v>16</v>
      </c>
      <c r="C5" s="7" t="s">
        <v>37</v>
      </c>
      <c r="D5" s="7" t="s">
        <v>25</v>
      </c>
      <c r="E5" s="7" t="s">
        <v>30</v>
      </c>
      <c r="F5" s="8">
        <v>39600</v>
      </c>
      <c r="G5" s="8">
        <v>19800</v>
      </c>
      <c r="H5" s="9">
        <v>39600</v>
      </c>
      <c r="I5" s="35" t="s">
        <v>41</v>
      </c>
      <c r="J5" s="10">
        <v>15840</v>
      </c>
      <c r="K5" s="32"/>
    </row>
    <row r="6" spans="1:11" ht="90.75" customHeight="1" x14ac:dyDescent="0.35">
      <c r="A6" s="23" t="s">
        <v>14</v>
      </c>
      <c r="B6" s="25" t="s">
        <v>17</v>
      </c>
      <c r="C6" s="31" t="s">
        <v>18</v>
      </c>
      <c r="D6" s="29" t="s">
        <v>26</v>
      </c>
      <c r="E6" s="29" t="s">
        <v>33</v>
      </c>
      <c r="F6" s="26">
        <v>3700.59</v>
      </c>
      <c r="G6" s="26">
        <v>3700.59</v>
      </c>
      <c r="H6" s="27">
        <v>3700.59</v>
      </c>
      <c r="I6" s="30"/>
      <c r="J6" s="10">
        <v>1850</v>
      </c>
      <c r="K6" s="33"/>
    </row>
    <row r="7" spans="1:11" ht="105.75" customHeight="1" x14ac:dyDescent="0.35">
      <c r="A7" s="23" t="s">
        <v>15</v>
      </c>
      <c r="B7" s="25" t="s">
        <v>19</v>
      </c>
      <c r="C7" s="29" t="s">
        <v>39</v>
      </c>
      <c r="D7" s="29" t="s">
        <v>27</v>
      </c>
      <c r="E7" s="29" t="s">
        <v>34</v>
      </c>
      <c r="F7" s="26">
        <v>4600</v>
      </c>
      <c r="G7" s="26">
        <v>4600</v>
      </c>
      <c r="H7" s="9">
        <v>4600</v>
      </c>
      <c r="I7" s="24"/>
      <c r="J7" s="28">
        <v>2300</v>
      </c>
      <c r="K7" s="32"/>
    </row>
    <row r="8" spans="1:11" ht="105.75" customHeight="1" x14ac:dyDescent="0.35">
      <c r="A8" s="23" t="s">
        <v>23</v>
      </c>
      <c r="B8" s="25" t="s">
        <v>20</v>
      </c>
      <c r="C8" s="29" t="s">
        <v>21</v>
      </c>
      <c r="D8" s="29" t="s">
        <v>28</v>
      </c>
      <c r="E8" s="29" t="s">
        <v>31</v>
      </c>
      <c r="F8" s="26">
        <v>5050</v>
      </c>
      <c r="G8" s="26">
        <v>5050</v>
      </c>
      <c r="H8" s="9">
        <v>5050</v>
      </c>
      <c r="I8" s="24"/>
      <c r="J8" s="28">
        <v>2525</v>
      </c>
      <c r="K8" s="32"/>
    </row>
    <row r="9" spans="1:11" ht="137" customHeight="1" x14ac:dyDescent="0.35">
      <c r="A9" s="23" t="s">
        <v>24</v>
      </c>
      <c r="B9" s="25" t="s">
        <v>22</v>
      </c>
      <c r="C9" s="29" t="s">
        <v>38</v>
      </c>
      <c r="D9" s="29" t="s">
        <v>29</v>
      </c>
      <c r="E9" s="29" t="s">
        <v>32</v>
      </c>
      <c r="F9" s="26">
        <v>13952</v>
      </c>
      <c r="G9" s="26">
        <v>6976</v>
      </c>
      <c r="H9" s="9">
        <v>13952</v>
      </c>
      <c r="I9" s="24" t="s">
        <v>42</v>
      </c>
      <c r="J9" s="28">
        <v>6976</v>
      </c>
      <c r="K9" s="32"/>
    </row>
    <row r="11" spans="1:11" x14ac:dyDescent="0.35">
      <c r="I11" s="4" t="s">
        <v>13</v>
      </c>
      <c r="J11" s="19">
        <f>SUM(J5:J9)</f>
        <v>29491</v>
      </c>
      <c r="K11" s="4"/>
    </row>
    <row r="12" spans="1:11" x14ac:dyDescent="0.35">
      <c r="K12" s="4"/>
    </row>
    <row r="13" spans="1:11" x14ac:dyDescent="0.35">
      <c r="I13" s="12" t="s">
        <v>11</v>
      </c>
      <c r="J13" s="13">
        <v>110000</v>
      </c>
      <c r="K13" s="14"/>
    </row>
    <row r="14" spans="1:11" x14ac:dyDescent="0.35">
      <c r="I14" s="34" t="s">
        <v>35</v>
      </c>
      <c r="J14" s="17">
        <f>J13</f>
        <v>110000</v>
      </c>
      <c r="K14" s="16"/>
    </row>
    <row r="15" spans="1:11" x14ac:dyDescent="0.35">
      <c r="I15" s="16"/>
      <c r="J15" s="16"/>
      <c r="K15" s="16"/>
    </row>
    <row r="16" spans="1:11" x14ac:dyDescent="0.35">
      <c r="I16" s="15" t="s">
        <v>36</v>
      </c>
      <c r="J16" s="18">
        <f>J11</f>
        <v>29491</v>
      </c>
      <c r="K16" s="16"/>
    </row>
    <row r="17" spans="5:11" x14ac:dyDescent="0.35">
      <c r="I17" s="16" t="s">
        <v>12</v>
      </c>
      <c r="J17" s="17">
        <f>J14-J16</f>
        <v>80509</v>
      </c>
      <c r="K17" s="16"/>
    </row>
    <row r="18" spans="5:11" x14ac:dyDescent="0.35">
      <c r="E18"/>
      <c r="F18"/>
      <c r="G18"/>
      <c r="H18"/>
      <c r="I18"/>
      <c r="J18"/>
    </row>
    <row r="19" spans="5:11" x14ac:dyDescent="0.35">
      <c r="E19"/>
      <c r="F19"/>
      <c r="G19"/>
      <c r="H19"/>
      <c r="I19"/>
      <c r="J19"/>
    </row>
    <row r="20" spans="5:11" x14ac:dyDescent="0.35">
      <c r="E20"/>
      <c r="F20"/>
      <c r="G20"/>
      <c r="H20"/>
      <c r="I20"/>
      <c r="J20"/>
    </row>
    <row r="21" spans="5:11" x14ac:dyDescent="0.35">
      <c r="E21"/>
      <c r="F21"/>
      <c r="G21"/>
      <c r="H21"/>
      <c r="I21"/>
      <c r="J21"/>
    </row>
    <row r="22" spans="5:11" x14ac:dyDescent="0.35">
      <c r="E22"/>
      <c r="F22"/>
      <c r="G22"/>
      <c r="H22"/>
      <c r="I22"/>
      <c r="J22"/>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Raportti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Petäjäniemi Joonas</cp:lastModifiedBy>
  <dcterms:created xsi:type="dcterms:W3CDTF">2020-09-15T04:44:21Z</dcterms:created>
  <dcterms:modified xsi:type="dcterms:W3CDTF">2021-03-11T12:53:33Z</dcterms:modified>
</cp:coreProperties>
</file>