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Liite 1 § 146\"/>
    </mc:Choice>
  </mc:AlternateContent>
  <xr:revisionPtr revIDLastSave="0" documentId="8_{E9B2881A-8A70-4B88-8BD3-5CBE3DE1966A}" xr6:coauthVersionLast="45" xr6:coauthVersionMax="45" xr10:uidLastSave="{00000000-0000-0000-0000-000000000000}"/>
  <bookViews>
    <workbookView xWindow="-110" yWindow="-110" windowWidth="19420" windowHeight="10420" xr2:uid="{197D3E1B-B722-488E-B664-64C5B48C632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B12" i="1"/>
  <c r="E11" i="1"/>
  <c r="B11" i="1"/>
  <c r="E10" i="1"/>
  <c r="B10" i="1"/>
  <c r="E9" i="1"/>
  <c r="B9" i="1"/>
  <c r="E8" i="1"/>
  <c r="B8" i="1"/>
  <c r="E7" i="1" l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<sst xmlns="http://schemas.openxmlformats.org/spreadsheetml/2006/main" count="29" uniqueCount="18">
  <si>
    <t>Hinnoittelu</t>
  </si>
  <si>
    <t>Vaknro</t>
  </si>
  <si>
    <t>Perus-
yksikkö</t>
  </si>
  <si>
    <t>Perus
yksikkö</t>
  </si>
  <si>
    <t>Nimike</t>
  </si>
  <si>
    <t>Vanha
tk-palkka</t>
  </si>
  <si>
    <t>Uusi
tk-palkka</t>
  </si>
  <si>
    <t>Muutos 
ajankohta</t>
  </si>
  <si>
    <t>Tukipalvelut</t>
  </si>
  <si>
    <t>sosiaalityöntekijä</t>
  </si>
  <si>
    <t>Neuvolapalvelut ja UÄ-yksikkö</t>
  </si>
  <si>
    <t>terveydenhoitaja</t>
  </si>
  <si>
    <t>Geriatrinen arviointiyksikkö</t>
  </si>
  <si>
    <t>erikoissairaanhoitaja</t>
  </si>
  <si>
    <t>Varissuo</t>
  </si>
  <si>
    <t>sairaanhoitaja</t>
  </si>
  <si>
    <t>Mielenterveys- ja päihdetiimit</t>
  </si>
  <si>
    <t>Liite 2 §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</si>
</sst>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E6D7-29E2-4C24-96BB-34C03E8B642B}">
  <dimension ref="A1:M12"/>
  <sheetViews>
    <sheetView tabSelected="1" workbookViewId="0">
      <selection activeCell="C1" sqref="C1"/>
    </sheetView>
  </sheetViews>
  <sheetFormatPr defaultRowHeight="14.5" x14ac:dyDescent="0.35"/>
  <cols>
    <col min="1" max="1" width="7.453125" style="4" customWidth="1"/>
    <col min="2" max="2" width="7.7265625" style="4" customWidth="1"/>
    <col min="3" max="3" width="28.54296875" style="4" bestFit="1" customWidth="1"/>
    <col min="4" max="4" width="19.7265625" style="4" bestFit="1" customWidth="1"/>
    <col min="5" max="5" width="10.81640625" style="4" bestFit="1" customWidth="1"/>
    <col min="6" max="7" width="9.1796875" style="4"/>
    <col min="8" max="8" width="10.7265625" style="4" customWidth="1"/>
    <col min="10" max="10" width="9.1796875" bestFit="1" customWidth="1"/>
    <col min="12" max="12" width="12.26953125" bestFit="1" customWidth="1"/>
    <col min="13" max="13" width="68.54296875" customWidth="1"/>
  </cols>
  <sheetData>
    <row r="1" spans="1:13" x14ac:dyDescent="0.35">
      <c r="C1" s="4" t="s">
        <v>17</v>
      </c>
    </row>
    <row r="2" spans="1:13" ht="27" thickBot="1" x14ac:dyDescent="0.4">
      <c r="A2" s="2" t="s">
        <v>1</v>
      </c>
      <c r="B2" s="3" t="s">
        <v>2</v>
      </c>
      <c r="C2" s="3" t="s">
        <v>3</v>
      </c>
      <c r="D2" s="2" t="s">
        <v>4</v>
      </c>
      <c r="E2" s="2" t="s">
        <v>0</v>
      </c>
      <c r="F2" s="3" t="s">
        <v>5</v>
      </c>
      <c r="G2" s="3" t="s">
        <v>6</v>
      </c>
      <c r="H2" s="3" t="s">
        <v>7</v>
      </c>
      <c r="I2" s="1"/>
      <c r="J2" s="9"/>
      <c r="K2" s="9"/>
      <c r="L2" s="9"/>
      <c r="M2" s="9"/>
    </row>
    <row r="3" spans="1:13" x14ac:dyDescent="0.35">
      <c r="A3" s="4">
        <v>390769</v>
      </c>
      <c r="B3" s="4" t="str">
        <f>"255646"</f>
        <v>255646</v>
      </c>
      <c r="C3" s="4" t="s">
        <v>8</v>
      </c>
      <c r="D3" s="4" t="s">
        <v>9</v>
      </c>
      <c r="E3" s="4" t="str">
        <f t="shared" ref="E3" si="0">"04SOS04A"</f>
        <v>04SOS04A</v>
      </c>
      <c r="F3" s="11">
        <v>3221.9</v>
      </c>
      <c r="G3" s="4">
        <v>3254.22</v>
      </c>
      <c r="H3" s="5">
        <v>43921</v>
      </c>
      <c r="J3" s="6"/>
      <c r="K3" s="7"/>
      <c r="M3" s="8"/>
    </row>
    <row r="4" spans="1:13" x14ac:dyDescent="0.35">
      <c r="A4" s="4">
        <v>390357</v>
      </c>
      <c r="B4" s="4" t="str">
        <f>"255646"</f>
        <v>255646</v>
      </c>
      <c r="C4" s="4" t="s">
        <v>8</v>
      </c>
      <c r="D4" s="4" t="s">
        <v>9</v>
      </c>
      <c r="E4" s="4" t="str">
        <f>"04SOS04A"</f>
        <v>04SOS04A</v>
      </c>
      <c r="F4" s="11">
        <v>3221.9</v>
      </c>
      <c r="G4" s="4">
        <v>3254.22</v>
      </c>
      <c r="H4" s="5">
        <v>43921</v>
      </c>
      <c r="J4" s="6"/>
      <c r="K4" s="7"/>
      <c r="M4" s="8"/>
    </row>
    <row r="5" spans="1:13" x14ac:dyDescent="0.35">
      <c r="A5" s="4">
        <v>330002</v>
      </c>
      <c r="B5" s="4" t="str">
        <f>"255646"</f>
        <v>255646</v>
      </c>
      <c r="C5" s="4" t="s">
        <v>8</v>
      </c>
      <c r="D5" s="4" t="s">
        <v>9</v>
      </c>
      <c r="E5" s="4" t="str">
        <f>"04SOS04A"</f>
        <v>04SOS04A</v>
      </c>
      <c r="F5" s="11">
        <v>3221.9</v>
      </c>
      <c r="G5" s="4">
        <v>3254.22</v>
      </c>
      <c r="H5" s="5">
        <v>43921</v>
      </c>
      <c r="J5" s="6"/>
      <c r="K5" s="7"/>
      <c r="M5" s="8"/>
    </row>
    <row r="6" spans="1:13" x14ac:dyDescent="0.35">
      <c r="A6" s="4">
        <v>333536</v>
      </c>
      <c r="B6" s="4" t="str">
        <f>"255646"</f>
        <v>255646</v>
      </c>
      <c r="C6" s="4" t="s">
        <v>8</v>
      </c>
      <c r="D6" s="4" t="s">
        <v>9</v>
      </c>
      <c r="E6" s="4" t="str">
        <f>"04SOS04A"</f>
        <v>04SOS04A</v>
      </c>
      <c r="F6" s="11">
        <v>3221.9</v>
      </c>
      <c r="G6" s="4">
        <v>3254.22</v>
      </c>
      <c r="H6" s="5">
        <v>43921</v>
      </c>
      <c r="J6" s="6"/>
      <c r="K6" s="7"/>
      <c r="M6" s="8"/>
    </row>
    <row r="7" spans="1:13" x14ac:dyDescent="0.35">
      <c r="A7" s="4">
        <v>330502</v>
      </c>
      <c r="B7" s="4" t="str">
        <f>"255646"</f>
        <v>255646</v>
      </c>
      <c r="C7" s="4" t="s">
        <v>8</v>
      </c>
      <c r="D7" s="4" t="s">
        <v>9</v>
      </c>
      <c r="E7" s="4" t="str">
        <f>"04SOS04A"</f>
        <v>04SOS04A</v>
      </c>
      <c r="F7" s="11">
        <v>3221.9</v>
      </c>
      <c r="G7" s="4">
        <v>3254.22</v>
      </c>
      <c r="H7" s="5">
        <v>43956</v>
      </c>
      <c r="J7" s="6"/>
      <c r="K7" s="7"/>
      <c r="M7" s="10"/>
    </row>
    <row r="8" spans="1:13" x14ac:dyDescent="0.35">
      <c r="A8" s="4">
        <v>252306</v>
      </c>
      <c r="B8" s="4" t="str">
        <f>"255761"</f>
        <v>255761</v>
      </c>
      <c r="C8" s="4" t="s">
        <v>10</v>
      </c>
      <c r="D8" s="4" t="s">
        <v>11</v>
      </c>
      <c r="E8" s="4" t="str">
        <f t="shared" ref="E8:E12" si="1">"03HOI030"</f>
        <v>03HOI030</v>
      </c>
      <c r="F8" s="4">
        <v>2465.84</v>
      </c>
      <c r="G8" s="4">
        <v>2507.7600000000002</v>
      </c>
      <c r="H8" s="12">
        <v>44106</v>
      </c>
    </row>
    <row r="9" spans="1:13" x14ac:dyDescent="0.35">
      <c r="A9" s="4">
        <v>252036</v>
      </c>
      <c r="B9" s="4" t="str">
        <f>"254187"</f>
        <v>254187</v>
      </c>
      <c r="C9" s="4" t="s">
        <v>12</v>
      </c>
      <c r="D9" s="4" t="s">
        <v>13</v>
      </c>
      <c r="E9" s="4" t="str">
        <f t="shared" si="1"/>
        <v>03HOI030</v>
      </c>
      <c r="F9" s="4">
        <v>2352.19</v>
      </c>
      <c r="G9" s="4">
        <v>2373.4899999999998</v>
      </c>
      <c r="H9" s="12">
        <v>43831</v>
      </c>
    </row>
    <row r="10" spans="1:13" x14ac:dyDescent="0.35">
      <c r="A10" s="4">
        <v>257813</v>
      </c>
      <c r="B10" s="4" t="str">
        <f>"254163"</f>
        <v>254163</v>
      </c>
      <c r="C10" s="4" t="s">
        <v>14</v>
      </c>
      <c r="D10" s="4" t="s">
        <v>11</v>
      </c>
      <c r="E10" s="4" t="str">
        <f t="shared" si="1"/>
        <v>03HOI030</v>
      </c>
      <c r="F10" s="4">
        <v>2373.4899999999998</v>
      </c>
      <c r="G10" s="4">
        <v>2465.84</v>
      </c>
      <c r="H10" s="12">
        <v>44060</v>
      </c>
    </row>
    <row r="11" spans="1:13" x14ac:dyDescent="0.35">
      <c r="A11" s="4">
        <v>257015</v>
      </c>
      <c r="B11" s="4" t="str">
        <f>"254163"</f>
        <v>254163</v>
      </c>
      <c r="C11" s="4" t="s">
        <v>14</v>
      </c>
      <c r="D11" s="4" t="s">
        <v>15</v>
      </c>
      <c r="E11" s="4" t="str">
        <f t="shared" si="1"/>
        <v>03HOI030</v>
      </c>
      <c r="F11" s="4">
        <v>2426.9899999999998</v>
      </c>
      <c r="G11" s="4">
        <v>2507.7600000000002</v>
      </c>
      <c r="H11" s="12">
        <v>44060</v>
      </c>
    </row>
    <row r="12" spans="1:13" x14ac:dyDescent="0.35">
      <c r="A12" s="4">
        <v>252326</v>
      </c>
      <c r="B12" s="4" t="str">
        <f>"254159"</f>
        <v>254159</v>
      </c>
      <c r="C12" s="4" t="s">
        <v>16</v>
      </c>
      <c r="D12" s="4" t="s">
        <v>15</v>
      </c>
      <c r="E12" s="4" t="str">
        <f t="shared" si="1"/>
        <v>03HOI030</v>
      </c>
      <c r="F12" s="4">
        <v>2507.7600000000002</v>
      </c>
      <c r="G12" s="4">
        <v>2373.4899999999998</v>
      </c>
      <c r="H12" s="12">
        <v>44060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9" ma:contentTypeDescription="Create a new document." ma:contentTypeScope="" ma:versionID="e95a376df243842b6ecf537e845aba1a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a4e4fb59465a301f0bcbbc48870e7e00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D9E866-9982-4121-9586-2F108F888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91E55-033C-4349-BEAA-9ED4CDAB9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B393B-63AE-424B-BDB8-B20AC35B6DBB}">
  <ds:schemaRefs>
    <ds:schemaRef ds:uri="102e91b9-8f89-4d70-bf5d-9da29817623a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43be1c6b-2ae6-449c-a79c-78b8197544d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2020-08-13T08:19:09Z</dcterms:created>
  <dcterms:modified xsi:type="dcterms:W3CDTF">2020-08-21T07:11:46Z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