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2. Kunnossapito- ja perurskorjausavustukset\2019\2019f\"/>
    </mc:Choice>
  </mc:AlternateContent>
  <bookViews>
    <workbookView xWindow="0" yWindow="0" windowWidth="28800" windowHeight="11700"/>
  </bookViews>
  <sheets>
    <sheet name="Taul1" sheetId="1" r:id="rId1"/>
  </sheets>
  <definedNames>
    <definedName name="_xlnm.Print_Area" localSheetId="0">Taul1!$A$1:$I$24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6" i="1" s="1"/>
  <c r="G19" i="1" s="1"/>
  <c r="G7" i="1"/>
  <c r="G20" i="1" s="1"/>
  <c r="G21" i="1" l="1"/>
</calcChain>
</file>

<file path=xl/sharedStrings.xml><?xml version="1.0" encoding="utf-8"?>
<sst xmlns="http://schemas.openxmlformats.org/spreadsheetml/2006/main" count="26" uniqueCount="26">
  <si>
    <t>Kaupunginhallituksen avustukset: Avustus peruskorjauksiin ja kunnostuksiin</t>
  </si>
  <si>
    <t>Avustus yhdistysten omistamien kiinteistöjen ja huoneistojen kunnossapitoon ja peruskorjaukseen 2019f</t>
  </si>
  <si>
    <t>Yhdistyksen nimi</t>
  </si>
  <si>
    <t>Hankkeen kuvaus</t>
  </si>
  <si>
    <t>Kohteen osoite</t>
  </si>
  <si>
    <t>Toteuttamis-aikataulu</t>
  </si>
  <si>
    <t>Haettava summa (€)</t>
  </si>
  <si>
    <t>Kustannukset (€)</t>
  </si>
  <si>
    <t>Ehdotus</t>
  </si>
  <si>
    <t>Turun Riento ry</t>
  </si>
  <si>
    <t>Yhdistyksen omistamassa kerhotilassa (159m2) on toteutettu linjasaneerauksen yhteydessä valaistus- ja pintamateriaalien uudistus. Tilat koostuvat jumppasalista (n. puolet koko tilasta) sekä pukuhuoneesta, sosiaalitiloista, eteisaulasta sekä pienestä kokoushuoneesta, keittiökomerosta ja varastosta.</t>
  </si>
  <si>
    <t>Uudenmaankatu 16</t>
  </si>
  <si>
    <t>2019</t>
  </si>
  <si>
    <t>YHTEENSÄ</t>
  </si>
  <si>
    <t>Määräraha 2019</t>
  </si>
  <si>
    <t>Käytetty</t>
  </si>
  <si>
    <t>kj 21.12.2018 § 226 (päätetystä kokonaissummasta 22.740€ vähennetty Turun Islamilaisen yhdyskunnan avustus 5.370€, joka maksetaan vuoden 2018 rahasta)</t>
  </si>
  <si>
    <t>johkaups 14.3.2019 § 1</t>
  </si>
  <si>
    <t>kj 5.6.2019 § 110 (päätetystä kokonaissummasta vähennetty Turun A-kilta ry:n avustus 9.250€, joka maksetaan vuoden 2018 määrärahasta</t>
  </si>
  <si>
    <t>johkaups 24.6.2019 § 5</t>
  </si>
  <si>
    <t>kj 25.9.2019 § 156</t>
  </si>
  <si>
    <t>Käytettävissä</t>
  </si>
  <si>
    <t>Lisätietoja</t>
  </si>
  <si>
    <t>Liikuntalautakunta on myöntänyt avustusta (liikl 13.6.2019 § 59) jumppasalin kunnostustöihin, jonka kustannuksina on huomioitu 50 % kokonaiskustannuksista (liikuntasalin osuus). Näin ollen tässä yhteydessä huomioidaan loput kustannuksista, jolloin avustus kohdistuu muihin, paitsi liikuntatilaan. Avustusprosentti on vastaava liikuntalautakunnan myöntämän avustuksen kanssa (30 %).</t>
  </si>
  <si>
    <t>Esitys 12.12.2019</t>
  </si>
  <si>
    <t>Ylitys katetaan avustusten kokonaismäärärahoista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</si>
</sst>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B]_-;\-* #,##0.00\ [$€-40B]_-;_-* &quot;-&quot;??\ [$€-40B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ont="1"/>
    <xf numFmtId="0" fontId="0" fillId="0" borderId="0" xfId="0" applyFont="1" applyFill="1"/>
    <xf numFmtId="164" fontId="13" fillId="0" borderId="0" xfId="0" applyNumberFormat="1" applyFont="1"/>
    <xf numFmtId="164" fontId="2" fillId="0" borderId="0" xfId="0" applyNumberFormat="1" applyFont="1" applyBorder="1"/>
    <xf numFmtId="4" fontId="0" fillId="0" borderId="2" xfId="0" applyNumberFormat="1" applyFont="1" applyBorder="1"/>
    <xf numFmtId="0" fontId="0" fillId="0" borderId="0" xfId="0" applyFill="1" applyAlignment="1">
      <alignment horizontal="center"/>
    </xf>
    <xf numFmtId="164" fontId="13" fillId="0" borderId="0" xfId="0" applyNumberFormat="1" applyFont="1" applyBorder="1"/>
    <xf numFmtId="0" fontId="12" fillId="0" borderId="0" xfId="0" applyFont="1" applyFill="1"/>
    <xf numFmtId="0" fontId="0" fillId="0" borderId="0" xfId="0" applyFill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left" vertic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H18" sqref="H18"/>
    </sheetView>
  </sheetViews>
  <sheetFormatPr defaultRowHeight="15" x14ac:dyDescent="0.25"/>
  <cols>
    <col min="1" max="1" width="22.85546875" customWidth="1"/>
    <col min="2" max="2" width="54" customWidth="1"/>
    <col min="3" max="3" width="19.42578125" customWidth="1"/>
    <col min="4" max="4" width="14" style="2" customWidth="1"/>
    <col min="5" max="5" width="14.85546875" customWidth="1"/>
    <col min="6" max="6" width="14.42578125" style="2" customWidth="1"/>
    <col min="7" max="7" width="16.28515625" style="2" customWidth="1"/>
    <col min="8" max="8" width="50.5703125" style="2" customWidth="1"/>
    <col min="10" max="12" width="9.140625" customWidth="1"/>
  </cols>
  <sheetData>
    <row r="1" spans="1:12" ht="19.5" x14ac:dyDescent="0.3">
      <c r="A1" s="1" t="s">
        <v>0</v>
      </c>
      <c r="I1" s="33"/>
      <c r="J1" s="33"/>
      <c r="K1" s="33"/>
      <c r="L1" s="33"/>
    </row>
    <row r="2" spans="1:12" ht="17.25" x14ac:dyDescent="0.3">
      <c r="A2" s="3" t="s">
        <v>1</v>
      </c>
      <c r="I2" s="33"/>
      <c r="J2" s="33"/>
      <c r="K2" s="33"/>
      <c r="L2" s="33"/>
    </row>
    <row r="3" spans="1:12" ht="17.25" x14ac:dyDescent="0.3">
      <c r="A3" s="4"/>
      <c r="I3" s="33"/>
      <c r="J3" s="33"/>
      <c r="K3" s="33"/>
      <c r="L3" s="33"/>
    </row>
    <row r="4" spans="1:12" s="34" customFormat="1" ht="32.25" customHeight="1" x14ac:dyDescent="0.25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6" t="s">
        <v>8</v>
      </c>
      <c r="H4" s="36" t="s">
        <v>22</v>
      </c>
    </row>
    <row r="5" spans="1:12" s="35" customFormat="1" ht="97.5" customHeight="1" x14ac:dyDescent="0.25">
      <c r="A5" s="37" t="s">
        <v>9</v>
      </c>
      <c r="B5" s="38" t="s">
        <v>10</v>
      </c>
      <c r="C5" s="39" t="s">
        <v>11</v>
      </c>
      <c r="D5" s="40" t="s">
        <v>12</v>
      </c>
      <c r="E5" s="41">
        <v>7844</v>
      </c>
      <c r="F5" s="41">
        <v>15688</v>
      </c>
      <c r="G5" s="8">
        <v>2355</v>
      </c>
      <c r="H5" s="42" t="s">
        <v>23</v>
      </c>
    </row>
    <row r="6" spans="1:12" x14ac:dyDescent="0.25">
      <c r="I6" s="33"/>
      <c r="J6" s="33"/>
      <c r="K6" s="33"/>
      <c r="L6" s="33"/>
    </row>
    <row r="7" spans="1:12" ht="15.75" x14ac:dyDescent="0.25">
      <c r="F7" s="9" t="s">
        <v>13</v>
      </c>
      <c r="G7" s="10">
        <f>SUM(G5:G6)</f>
        <v>2355</v>
      </c>
      <c r="I7" s="33"/>
      <c r="J7" s="33"/>
      <c r="K7" s="33"/>
      <c r="L7" s="33"/>
    </row>
    <row r="8" spans="1:12" x14ac:dyDescent="0.25">
      <c r="I8" s="33"/>
      <c r="J8" s="33"/>
      <c r="K8" s="33"/>
      <c r="L8" s="33"/>
    </row>
    <row r="9" spans="1:12" x14ac:dyDescent="0.25">
      <c r="I9" s="33"/>
      <c r="J9" s="33"/>
      <c r="K9" s="33"/>
      <c r="L9" s="33"/>
    </row>
    <row r="10" spans="1:12" x14ac:dyDescent="0.25">
      <c r="F10" s="11" t="s">
        <v>14</v>
      </c>
      <c r="G10" s="12">
        <v>80000</v>
      </c>
      <c r="H10" s="13"/>
      <c r="I10" s="33"/>
      <c r="J10" s="33"/>
      <c r="K10" s="33"/>
      <c r="L10" s="33"/>
    </row>
    <row r="11" spans="1:12" ht="36" x14ac:dyDescent="0.25">
      <c r="F11" s="20" t="s">
        <v>15</v>
      </c>
      <c r="G11" s="21">
        <v>17370</v>
      </c>
      <c r="H11" s="22" t="s">
        <v>16</v>
      </c>
      <c r="I11" s="33"/>
      <c r="J11" s="33"/>
      <c r="K11" s="33"/>
      <c r="L11" s="33"/>
    </row>
    <row r="12" spans="1:12" x14ac:dyDescent="0.25">
      <c r="F12" s="20"/>
      <c r="G12" s="23">
        <v>16156.5</v>
      </c>
      <c r="H12" s="24" t="s">
        <v>17</v>
      </c>
      <c r="I12" s="33"/>
      <c r="J12" s="33"/>
      <c r="K12" s="33"/>
      <c r="L12" s="33"/>
    </row>
    <row r="13" spans="1:12" ht="36" x14ac:dyDescent="0.25">
      <c r="F13" s="20"/>
      <c r="G13" s="25">
        <f>52268-9250</f>
        <v>43018</v>
      </c>
      <c r="H13" s="26" t="s">
        <v>18</v>
      </c>
      <c r="I13" s="33"/>
      <c r="J13" s="33"/>
      <c r="K13" s="33"/>
      <c r="L13" s="33"/>
    </row>
    <row r="14" spans="1:12" x14ac:dyDescent="0.25">
      <c r="F14" s="27"/>
      <c r="G14" s="28">
        <v>7350</v>
      </c>
      <c r="H14" s="29" t="s">
        <v>19</v>
      </c>
      <c r="I14" s="33"/>
      <c r="J14" s="33"/>
      <c r="K14" s="33"/>
      <c r="L14" s="33"/>
    </row>
    <row r="15" spans="1:12" x14ac:dyDescent="0.25">
      <c r="F15" s="30"/>
      <c r="G15" s="31">
        <v>29000</v>
      </c>
      <c r="H15" s="32" t="s">
        <v>20</v>
      </c>
      <c r="I15" s="33"/>
      <c r="J15" s="33"/>
      <c r="K15" s="33"/>
      <c r="L15" s="33"/>
    </row>
    <row r="16" spans="1:12" x14ac:dyDescent="0.25">
      <c r="F16" s="11"/>
      <c r="G16" s="14">
        <f>G10-G11-G12-G13-G14-G15</f>
        <v>-32894.5</v>
      </c>
      <c r="H16"/>
      <c r="I16" s="33"/>
      <c r="J16" s="33"/>
      <c r="K16" s="33"/>
      <c r="L16" s="33"/>
    </row>
    <row r="17" spans="6:12" x14ac:dyDescent="0.25">
      <c r="F17" s="11"/>
      <c r="G17" s="12"/>
      <c r="H17"/>
      <c r="I17" s="33"/>
      <c r="J17" s="33"/>
      <c r="K17" s="33"/>
      <c r="L17" s="33"/>
    </row>
    <row r="18" spans="6:12" x14ac:dyDescent="0.25">
      <c r="F18" s="11"/>
      <c r="G18" s="12"/>
      <c r="H18"/>
      <c r="I18" s="33"/>
      <c r="J18" s="33"/>
      <c r="K18" s="33"/>
      <c r="L18" s="33"/>
    </row>
    <row r="19" spans="6:12" x14ac:dyDescent="0.25">
      <c r="F19" s="11" t="s">
        <v>21</v>
      </c>
      <c r="G19" s="15">
        <f>G16</f>
        <v>-32894.5</v>
      </c>
      <c r="H19"/>
      <c r="I19" s="33"/>
      <c r="J19" s="33"/>
      <c r="K19" s="33"/>
      <c r="L19" s="33"/>
    </row>
    <row r="20" spans="6:12" x14ac:dyDescent="0.25">
      <c r="F20" s="11" t="s">
        <v>24</v>
      </c>
      <c r="G20" s="16">
        <f>G7</f>
        <v>2355</v>
      </c>
      <c r="H20"/>
    </row>
    <row r="21" spans="6:12" x14ac:dyDescent="0.25">
      <c r="F21" s="17"/>
      <c r="G21" s="18">
        <f>G19-G20</f>
        <v>-35249.5</v>
      </c>
      <c r="H21" s="19" t="s">
        <v>25</v>
      </c>
    </row>
    <row r="23" spans="6:12" x14ac:dyDescent="0.25">
      <c r="G23"/>
      <c r="H23"/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cp:lastPrinted>2019-12-05T14:27:27Z</cp:lastPrinted>
  <dcterms:created xsi:type="dcterms:W3CDTF">2019-12-05T14:21:44Z</dcterms:created>
  <dcterms:modified xsi:type="dcterms:W3CDTF">2019-12-19T14:17:16Z</dcterms:modified>
</cp:coreProperties>
</file>