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14880" windowHeight="8850" tabRatio="615"/>
  </bookViews>
  <sheets>
    <sheet name="pohja" sheetId="10" r:id="rId1"/>
  </sheets>
  <definedNames>
    <definedName name="_xlnm.Print_Area" localSheetId="0">pohja!$A$1:$E$108</definedName>
    <definedName name="_xlnm.Print_Titles" localSheetId="0">pohja!$1:$1</definedName>
  </definedNames>
  <calcPr calcId="145621"/>
</workbook>
</file>

<file path=xl/calcChain.xml><?xml version="1.0" encoding="utf-8"?>
<calcChain xmlns="http://schemas.openxmlformats.org/spreadsheetml/2006/main">
  <c r="E94" i="10" l="1"/>
  <c r="E106" i="10" l="1"/>
  <c r="E99" i="10"/>
  <c r="E84" i="10"/>
  <c r="E77" i="10"/>
  <c r="E67" i="10"/>
  <c r="E53" i="10"/>
  <c r="E108" i="10" l="1"/>
  <c r="D106" i="10"/>
  <c r="D99" i="10"/>
  <c r="D94" i="10"/>
  <c r="D84" i="10"/>
  <c r="D77" i="10"/>
  <c r="D53" i="10"/>
  <c r="D108" i="10" l="1"/>
  <c r="C106" i="10"/>
  <c r="C99" i="10"/>
  <c r="C94" i="10"/>
  <c r="C84" i="10"/>
  <c r="C77" i="10"/>
  <c r="C67" i="10"/>
  <c r="C53" i="10"/>
  <c r="C108" i="10" l="1"/>
</calcChain>
</file>

<file path=xl/sharedStrings.xml><?xml version="1.0" encoding="utf-8"?>
<sst xmlns="http://schemas.openxmlformats.org/spreadsheetml/2006/main" count="103" uniqueCount="102">
  <si>
    <t>Merimiespalvelutoimisto</t>
  </si>
  <si>
    <t>Pidä Saaristo Siistinä ry - Håll Skärgården Ren rf, toiminta-avustus</t>
  </si>
  <si>
    <t>Stiftelsen för Åbo Akademi,  Ett Hem -museon ylläpitoon</t>
  </si>
  <si>
    <t>Stiftelsen för Åbo Akademi, Sibelius-museon konsertteihin ja näyttelytoimintaan</t>
  </si>
  <si>
    <t>Svenskt Bildningsarbete i Åbo r.f.</t>
  </si>
  <si>
    <t>Turun Kulttuurikerho r.y.</t>
  </si>
  <si>
    <t>Turun Porvarillinen Kulttuuriyhdistys ry</t>
  </si>
  <si>
    <t>Åbo svenska föreningsråd r.f.</t>
  </si>
  <si>
    <t>Ystävyysseuroille</t>
  </si>
  <si>
    <t>Åbo Svenska Teaterförening r.f.</t>
  </si>
  <si>
    <t>Forum Marinum -säätiö (Kh)</t>
  </si>
  <si>
    <t>Turun Katulähetys ry</t>
  </si>
  <si>
    <t xml:space="preserve">Nuoriso- ja kulttuuritalosäätiö Tarmo      </t>
  </si>
  <si>
    <t>Lounais-Suomen Loma ja Virkistys ry</t>
  </si>
  <si>
    <t>Turun Paasikivi-Seura ry - Paasikivi-Samfundet i Åbo</t>
  </si>
  <si>
    <t>Turun kesäyliopisto</t>
  </si>
  <si>
    <t>Merenkulkualan opetuksen ja tutkimuksen kannatusyhdistys ry</t>
  </si>
  <si>
    <t>Turun Mielenterveysyhdistys ITU ry</t>
  </si>
  <si>
    <t>Varsinais-Suomen käsi- ja taideteollisuus ry</t>
  </si>
  <si>
    <t>Turun Matkailuoppaat - Åbo Turistguider ry</t>
  </si>
  <si>
    <t>Työväen Sivistysliiton Turun opintojärjestö ry</t>
  </si>
  <si>
    <t>Turkuseura-Åbosamfundet ry, toiminta-avustus</t>
  </si>
  <si>
    <t>Turun Työväen Matkailuyhdistys ry</t>
  </si>
  <si>
    <t>Kansallisen Sivistysliiton Turun osasto r.y.</t>
  </si>
  <si>
    <t xml:space="preserve">Turun Pyrkivän Urheilutalosäätiö    </t>
  </si>
  <si>
    <t>Muut</t>
  </si>
  <si>
    <t>Matkailu</t>
  </si>
  <si>
    <t>Säätiöt</t>
  </si>
  <si>
    <t>Toimintaan</t>
  </si>
  <si>
    <t>Apurahoja eri tarkoituksiin (yleishyödylliset)</t>
  </si>
  <si>
    <t>Erillisistä anomuksista määrätarkoituksiin</t>
  </si>
  <si>
    <t>Avustusmääräraha satunnaisia avustushakemuksia varten</t>
  </si>
  <si>
    <t>Turkulaisten urheilu-, nuoriso-, kulttuuri-, sosiaali- ym. seurojen käytössä olevien kiinteistöjen ja huoneistojen kunnossapitoon ja peruskorjaukseen sekä yhdistysten omistamien suojelukohteiden korjauksiin</t>
  </si>
  <si>
    <t>Turkulaisten järjestöjen toimintatilojen vuokra- ja käyttökustannuksiin</t>
  </si>
  <si>
    <t>MUUN KUIN KAUPUNGIN HARJOITTAMAN SIVISTYSTOIMINNAN TUKEMINEN</t>
  </si>
  <si>
    <t>Palvelujärjestöt</t>
  </si>
  <si>
    <t>HARKINNANVARAISET AVUSTUKSET</t>
  </si>
  <si>
    <t>ERILLISTILIT AIHEALUEITTAIN</t>
  </si>
  <si>
    <t>AVUSTUKSET YHTEENSÄ</t>
  </si>
  <si>
    <t>Meri, luonnonsuojelu yms.</t>
  </si>
  <si>
    <t xml:space="preserve">Eläkeläistoimintaan </t>
  </si>
  <si>
    <t xml:space="preserve">Aurajokisäätiö </t>
  </si>
  <si>
    <t>Tilavuokra-avustus eläkejärjestöille ym järjestöille</t>
  </si>
  <si>
    <t xml:space="preserve">Turun Seudun Mielenterveyspalveluyhdistys ry </t>
  </si>
  <si>
    <t>Turun Seudun Matkailijat ry</t>
  </si>
  <si>
    <t>Kansan Sivistystyön Liiton Turun opintojärjestö r.y.</t>
  </si>
  <si>
    <t>Pro Manillasäätiö</t>
  </si>
  <si>
    <t>Turun Vapaaehtoinen Palokunta - Frivilliga Brandkåren i Åbo ry 
(Kh, varaus)</t>
  </si>
  <si>
    <t xml:space="preserve">Varsinais-Suomen Viro-keskus ry </t>
  </si>
  <si>
    <t xml:space="preserve">Ruissalon kansanpuiston säätiö </t>
  </si>
  <si>
    <t>-julkisivun kunnostamiseen (Kh, varaus)</t>
  </si>
  <si>
    <t>Turun Nuorten Miesten Kristillinen Yhdistys - Kristliga Föreningen för Unga Män i Åbo ry  (Musiikin opetus)</t>
  </si>
  <si>
    <t>Turun Seudun Vanhustuki</t>
  </si>
  <si>
    <t>Turun Seudun Vammaisjärjestöt TVJ ry (Happy House)</t>
  </si>
  <si>
    <t>Turun A-Kilta ry, toimintaan</t>
  </si>
  <si>
    <t>Valtuustoryhmien työskentelyyn</t>
  </si>
  <si>
    <t xml:space="preserve">Kuvataidekeskuksen kannatusyhdistys ry (Kh 20.9.1993 § 1077)  </t>
  </si>
  <si>
    <t>Airiston-Velkuan kalastusalue</t>
  </si>
  <si>
    <t>DaisyLadies ry</t>
  </si>
  <si>
    <t xml:space="preserve">Turun ortodoksinen seurakunta, matkailullinen aukipitäminen    </t>
  </si>
  <si>
    <t>Turun Ylioppilasteatteri ry, tilavuokraan</t>
  </si>
  <si>
    <t>Lasten ja Nuorten Kuvataideyhdistys r.y., tilavuokraan</t>
  </si>
  <si>
    <t>Museoalus Sigynin Säätiö; - käyttö- ja kunnossapito, kunnostus</t>
  </si>
  <si>
    <t>Turun Seudun Omaishoitajat ja Läheiset ry , päivätoimintaan</t>
  </si>
  <si>
    <t>TOIMINTAYKSIKKÖ YHTEENSÄ</t>
  </si>
  <si>
    <t>Oppilaitokset 50012</t>
  </si>
  <si>
    <t>Säätiöt 50013</t>
  </si>
  <si>
    <t>Museot 50014</t>
  </si>
  <si>
    <t>Teatterit 50016</t>
  </si>
  <si>
    <t>TOIMINTAYKSIKKÖ 50016</t>
  </si>
  <si>
    <t>Muut 50017</t>
  </si>
  <si>
    <t>TOIMINTAYKSIKKÖ 50017 YHTEENSÄ</t>
  </si>
  <si>
    <t>TOIMINTAYKSIKKÖ  50002 YHTEENSÄ</t>
  </si>
  <si>
    <t>TOIMINTAYKSIKKÖ 50013  YHTEENSÄ</t>
  </si>
  <si>
    <t>TOIMINTAYKSIKKÖ 50014 YHTEENSÄ</t>
  </si>
  <si>
    <t>Auralan Setlementti ry</t>
  </si>
  <si>
    <t xml:space="preserve">Suomen Rauhanpuolustajain Turun piirijärjestö ry </t>
  </si>
  <si>
    <t>Taitelijayhdistysten työhuonetilojen tukemiseen (mm. Kh 23.8.2010 § 447)</t>
  </si>
  <si>
    <t xml:space="preserve"> Turun Vapaaehtoinen Palokunta - Frivilliga Brandkåren i Åbo ry 
- lainan lyhennykseen 2011-2015 (sis. käynnin  muutostyöt ym.)</t>
  </si>
  <si>
    <t xml:space="preserve">Mannerheimin Lastensuojeluliitto ry </t>
  </si>
  <si>
    <t>Kynnys ry</t>
  </si>
  <si>
    <t>Turun Lähiradioyhdistys ry</t>
  </si>
  <si>
    <t>Turun yliopiston ylioppilaskunta</t>
  </si>
  <si>
    <t>Konstföreningen i Åbo - Turun Taideyhdistys ry 
Sopimus 2011-2020, toimintaan</t>
  </si>
  <si>
    <t>Turun Merimieskirkko</t>
  </si>
  <si>
    <t>Pyhän Henrikin Kappelin Kannatusyhdistys ry UUSI</t>
  </si>
  <si>
    <t>Turun Luonnonsuojeluyhdistys ry</t>
  </si>
  <si>
    <t>v. 2013 rahoista</t>
  </si>
  <si>
    <t>Avustus  2014</t>
  </si>
  <si>
    <t>Anomus 2015</t>
  </si>
  <si>
    <t>Tilastollinen tilaus</t>
  </si>
  <si>
    <t>Daisy Eläkeläiset ry UUSI</t>
  </si>
  <si>
    <t>Suomen Meripelastusseura-Turun meripelastusyhdistys ry</t>
  </si>
  <si>
    <t>LUKU 4 358 540</t>
  </si>
  <si>
    <t>-</t>
  </si>
  <si>
    <t xml:space="preserve">Turun juutalainen seurakunta  (ei anonut v. 2014 , v.2013 luku </t>
  </si>
  <si>
    <t>Avustukset tilojen vuokriin ja käyttökorvauksiin (alennus% 45)</t>
  </si>
  <si>
    <t>Kh 15.12.2009 § 644 lainanhoitokustannukset (10 v. 2010-2019)</t>
  </si>
  <si>
    <t xml:space="preserve">Avustukset maanvuokriin ja käyttökorvauksiin                       
(Kh 21.5.2001 § 593)  </t>
  </si>
  <si>
    <t>(Matti Koivurinnan Säätiö) Aboa Vetus &amp; Ars Nova
 (SOP.Kh 18.4.05 § 316, allekirj. 8.7.05, voim. väh. 10 v.)
(Sopimuksessa 40 000 €) Kv 2014</t>
  </si>
  <si>
    <t>AVUSTUKSET YHTEISÖILLE 2015 (4823-2014)
Myönnettävät avustukset ja jaottelu 
474100 11005</t>
  </si>
  <si>
    <t>Avustus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</si>
</sst>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&quot;mk&quot;_-;\-* #,##0.00\ &quot;mk&quot;_-;_-* &quot;-&quot;??\ &quot;mk&quot;_-;_-@_-"/>
    <numFmt numFmtId="165" formatCode="#,##0&quot;mk&quot;_);\(#,##0&quot;mk&quot;\)"/>
    <numFmt numFmtId="166" formatCode="#,##0_ ;\-#,##0\ "/>
    <numFmt numFmtId="167" formatCode="_-* #,##0.00\ [$€]_-;\-* #,##0.00\ [$€]_-;_-* &quot;-&quot;??\ [$€]_-;_-@_-"/>
  </numFmts>
  <fonts count="9" x14ac:knownFonts="1">
    <font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quotePrefix="1" applyFont="1" applyBorder="1" applyAlignment="1" applyProtection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7" fontId="3" fillId="0" borderId="1" xfId="1" applyFont="1" applyBorder="1" applyAlignment="1" applyProtection="1">
      <alignment horizontal="right"/>
    </xf>
    <xf numFmtId="3" fontId="3" fillId="0" borderId="1" xfId="0" quotePrefix="1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 applyAlignment="1" applyProtection="1">
      <alignment horizontal="right"/>
    </xf>
    <xf numFmtId="0" fontId="3" fillId="0" borderId="1" xfId="0" quotePrefix="1" applyFont="1" applyBorder="1" applyAlignment="1">
      <alignment horizontal="right"/>
    </xf>
    <xf numFmtId="166" fontId="2" fillId="0" borderId="1" xfId="3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4" applyNumberFormat="1" applyFont="1" applyBorder="1" applyAlignment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horizontal="right"/>
    </xf>
    <xf numFmtId="0" fontId="7" fillId="0" borderId="1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 wrapText="1"/>
    </xf>
    <xf numFmtId="3" fontId="1" fillId="0" borderId="1" xfId="0" quotePrefix="1" applyNumberFormat="1" applyFont="1" applyBorder="1" applyAlignment="1">
      <alignment horizontal="right"/>
    </xf>
    <xf numFmtId="9" fontId="1" fillId="0" borderId="1" xfId="2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right"/>
    </xf>
  </cellXfs>
  <cellStyles count="5">
    <cellStyle name="Euro" xfId="1"/>
    <cellStyle name="Normaali" xfId="0" builtinId="0"/>
    <cellStyle name="Pilkku" xfId="4" builtinId="3"/>
    <cellStyle name="Prosenttia" xfId="2" builtinId="5"/>
    <cellStyle name="Valuut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S145"/>
  <sheetViews>
    <sheetView tabSelected="1" zoomScaleNormal="100" workbookViewId="0">
      <pane ySplit="1" topLeftCell="A32" activePane="bottomLeft" state="frozen"/>
      <selection pane="bottomLeft" activeCell="E66" sqref="E66"/>
    </sheetView>
  </sheetViews>
  <sheetFormatPr defaultRowHeight="15" x14ac:dyDescent="0.25"/>
  <cols>
    <col min="1" max="1" width="64.5703125" style="6" customWidth="1"/>
    <col min="2" max="2" width="16" style="6" customWidth="1"/>
    <col min="3" max="3" width="20.7109375" style="16" hidden="1" customWidth="1"/>
    <col min="4" max="4" width="25.85546875" style="16" customWidth="1"/>
    <col min="5" max="5" width="20.7109375" style="16" customWidth="1"/>
    <col min="6" max="19" width="9.140625" style="16"/>
    <col min="20" max="16384" width="9.140625" style="1"/>
  </cols>
  <sheetData>
    <row r="1" spans="1:19" s="4" customFormat="1" ht="41.25" customHeight="1" x14ac:dyDescent="0.25">
      <c r="A1" s="18" t="s">
        <v>100</v>
      </c>
      <c r="B1" s="7" t="s">
        <v>90</v>
      </c>
      <c r="C1" s="7" t="s">
        <v>88</v>
      </c>
      <c r="D1" s="7" t="s">
        <v>89</v>
      </c>
      <c r="E1" s="7" t="s">
        <v>101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30" x14ac:dyDescent="0.25">
      <c r="A2" s="45" t="s">
        <v>98</v>
      </c>
      <c r="B2" s="41">
        <v>50000</v>
      </c>
      <c r="C2" s="33">
        <v>400000</v>
      </c>
      <c r="D2" s="13"/>
      <c r="E2" s="33">
        <v>430000</v>
      </c>
    </row>
    <row r="3" spans="1:19" x14ac:dyDescent="0.25">
      <c r="A3" s="10"/>
      <c r="B3" s="9"/>
      <c r="C3" s="26"/>
      <c r="D3" s="9"/>
      <c r="E3" s="26"/>
    </row>
    <row r="4" spans="1:19" ht="15" customHeight="1" x14ac:dyDescent="0.25">
      <c r="A4" s="45" t="s">
        <v>96</v>
      </c>
      <c r="B4" s="42">
        <v>50001</v>
      </c>
      <c r="C4" s="32">
        <v>820000</v>
      </c>
      <c r="D4" s="9"/>
      <c r="E4" s="32">
        <v>807000</v>
      </c>
    </row>
    <row r="5" spans="1:19" ht="36.75" customHeight="1" x14ac:dyDescent="0.25">
      <c r="A5" s="19" t="s">
        <v>34</v>
      </c>
      <c r="B5" s="9"/>
      <c r="C5" s="9"/>
      <c r="D5" s="9"/>
      <c r="E5" s="9"/>
    </row>
    <row r="6" spans="1:19" x14ac:dyDescent="0.25">
      <c r="A6" s="21" t="s">
        <v>39</v>
      </c>
      <c r="C6" s="15"/>
      <c r="D6" s="6"/>
      <c r="E6" s="15"/>
    </row>
    <row r="7" spans="1:19" x14ac:dyDescent="0.25">
      <c r="A7" s="6" t="s">
        <v>57</v>
      </c>
      <c r="B7" s="43">
        <v>50002</v>
      </c>
      <c r="C7" s="15">
        <v>3000</v>
      </c>
      <c r="D7" s="15">
        <v>4000</v>
      </c>
      <c r="E7" s="15">
        <v>3000</v>
      </c>
    </row>
    <row r="8" spans="1:19" ht="15.2" customHeight="1" x14ac:dyDescent="0.25">
      <c r="A8" s="39" t="s">
        <v>1</v>
      </c>
      <c r="B8" s="15"/>
      <c r="C8" s="15">
        <v>13000</v>
      </c>
      <c r="D8" s="38">
        <v>16000</v>
      </c>
      <c r="E8" s="15">
        <v>13000</v>
      </c>
    </row>
    <row r="9" spans="1:19" ht="15.2" customHeight="1" x14ac:dyDescent="0.25">
      <c r="A9" s="39" t="s">
        <v>86</v>
      </c>
      <c r="B9" s="15"/>
      <c r="C9" s="38"/>
      <c r="D9" s="38">
        <v>2000</v>
      </c>
      <c r="E9" s="38">
        <v>1500</v>
      </c>
    </row>
    <row r="10" spans="1:19" ht="15.2" customHeight="1" x14ac:dyDescent="0.25">
      <c r="A10" s="10"/>
      <c r="B10" s="9"/>
      <c r="C10" s="15"/>
      <c r="D10" s="9"/>
      <c r="E10" s="15"/>
    </row>
    <row r="11" spans="1:19" ht="15.2" customHeight="1" x14ac:dyDescent="0.25">
      <c r="A11" s="19" t="s">
        <v>35</v>
      </c>
      <c r="B11" s="9"/>
      <c r="C11" s="15"/>
      <c r="D11" s="9"/>
      <c r="E11" s="15"/>
    </row>
    <row r="12" spans="1:19" ht="15.2" customHeight="1" x14ac:dyDescent="0.25">
      <c r="A12" s="10" t="s">
        <v>58</v>
      </c>
      <c r="B12" s="15"/>
      <c r="C12" s="15">
        <v>15000</v>
      </c>
      <c r="D12" s="15">
        <v>20000</v>
      </c>
      <c r="E12" s="15">
        <v>15000</v>
      </c>
    </row>
    <row r="13" spans="1:19" ht="15.2" customHeight="1" x14ac:dyDescent="0.25">
      <c r="A13" s="39" t="s">
        <v>91</v>
      </c>
      <c r="B13" s="15"/>
      <c r="C13" s="15"/>
      <c r="D13" s="15">
        <v>40000</v>
      </c>
      <c r="E13" s="47" t="s">
        <v>94</v>
      </c>
    </row>
    <row r="14" spans="1:19" ht="15" customHeight="1" x14ac:dyDescent="0.25">
      <c r="A14" s="10" t="s">
        <v>80</v>
      </c>
      <c r="B14" s="15"/>
      <c r="C14" s="13">
        <v>6000</v>
      </c>
      <c r="D14" s="15">
        <v>6000</v>
      </c>
      <c r="E14" s="13">
        <v>6000</v>
      </c>
    </row>
    <row r="15" spans="1:19" ht="15.2" customHeight="1" x14ac:dyDescent="0.25">
      <c r="A15" s="10" t="s">
        <v>79</v>
      </c>
      <c r="B15" s="15"/>
      <c r="C15" s="15">
        <v>6000</v>
      </c>
      <c r="D15" s="15">
        <v>10000</v>
      </c>
      <c r="E15" s="15">
        <v>6000</v>
      </c>
    </row>
    <row r="16" spans="1:19" ht="15.2" customHeight="1" x14ac:dyDescent="0.25">
      <c r="A16" s="10" t="s">
        <v>0</v>
      </c>
      <c r="B16" s="15"/>
      <c r="C16" s="15">
        <v>11000</v>
      </c>
      <c r="D16" s="15">
        <v>20000</v>
      </c>
      <c r="E16" s="15">
        <v>11000</v>
      </c>
    </row>
    <row r="17" spans="1:5" ht="15.2" customHeight="1" x14ac:dyDescent="0.25">
      <c r="A17" s="10" t="s">
        <v>63</v>
      </c>
      <c r="B17" s="15"/>
      <c r="C17" s="27">
        <v>50000</v>
      </c>
      <c r="D17" s="15">
        <v>100000</v>
      </c>
      <c r="E17" s="27">
        <v>50000</v>
      </c>
    </row>
    <row r="18" spans="1:5" ht="15.2" customHeight="1" x14ac:dyDescent="0.25">
      <c r="A18" s="10" t="s">
        <v>54</v>
      </c>
      <c r="B18" s="15"/>
      <c r="C18" s="15">
        <v>20000</v>
      </c>
      <c r="D18" s="15">
        <v>60000</v>
      </c>
      <c r="E18" s="15">
        <v>20000</v>
      </c>
    </row>
    <row r="19" spans="1:5" ht="15.2" customHeight="1" x14ac:dyDescent="0.25">
      <c r="A19" s="10" t="s">
        <v>11</v>
      </c>
      <c r="B19" s="15"/>
      <c r="C19" s="15">
        <v>900</v>
      </c>
      <c r="D19" s="15">
        <v>3000</v>
      </c>
      <c r="E19" s="15">
        <v>900</v>
      </c>
    </row>
    <row r="20" spans="1:5" ht="15" customHeight="1" x14ac:dyDescent="0.25">
      <c r="A20" s="8" t="s">
        <v>17</v>
      </c>
      <c r="B20" s="15"/>
      <c r="C20" s="15">
        <v>15000</v>
      </c>
      <c r="D20" s="15">
        <v>23000</v>
      </c>
      <c r="E20" s="15">
        <v>15000</v>
      </c>
    </row>
    <row r="21" spans="1:5" ht="15" customHeight="1" x14ac:dyDescent="0.25">
      <c r="A21" s="8" t="s">
        <v>43</v>
      </c>
      <c r="B21" s="15"/>
      <c r="C21" s="15">
        <v>8800</v>
      </c>
      <c r="D21" s="15">
        <v>15000</v>
      </c>
      <c r="E21" s="15">
        <v>8800</v>
      </c>
    </row>
    <row r="22" spans="1:5" x14ac:dyDescent="0.25">
      <c r="A22" s="8" t="s">
        <v>53</v>
      </c>
      <c r="B22" s="15"/>
      <c r="C22" s="15">
        <v>55000</v>
      </c>
      <c r="D22" s="15">
        <v>75000</v>
      </c>
      <c r="E22" s="15">
        <v>55000</v>
      </c>
    </row>
    <row r="23" spans="1:5" x14ac:dyDescent="0.25">
      <c r="A23" s="8" t="s">
        <v>52</v>
      </c>
      <c r="B23" s="15"/>
      <c r="C23" s="15">
        <v>40000</v>
      </c>
      <c r="D23" s="15">
        <v>60000</v>
      </c>
      <c r="E23" s="15">
        <v>40000</v>
      </c>
    </row>
    <row r="24" spans="1:5" x14ac:dyDescent="0.25">
      <c r="A24" s="45" t="s">
        <v>92</v>
      </c>
      <c r="B24" s="15"/>
      <c r="C24" s="15">
        <v>10000</v>
      </c>
      <c r="D24" s="15">
        <v>17000</v>
      </c>
      <c r="E24" s="15">
        <v>10000</v>
      </c>
    </row>
    <row r="25" spans="1:5" ht="15" customHeight="1" x14ac:dyDescent="0.25">
      <c r="A25" s="8"/>
      <c r="B25" s="9"/>
      <c r="C25" s="12"/>
      <c r="D25" s="9"/>
      <c r="E25" s="12"/>
    </row>
    <row r="26" spans="1:5" ht="15.2" customHeight="1" x14ac:dyDescent="0.25">
      <c r="A26" s="19" t="s">
        <v>26</v>
      </c>
      <c r="B26" s="9"/>
      <c r="C26" s="12"/>
      <c r="D26" s="9"/>
      <c r="E26" s="12"/>
    </row>
    <row r="27" spans="1:5" ht="15.2" customHeight="1" x14ac:dyDescent="0.25">
      <c r="A27" s="39" t="s">
        <v>95</v>
      </c>
      <c r="B27" s="9"/>
      <c r="C27" s="12"/>
      <c r="D27" s="49">
        <v>8755</v>
      </c>
      <c r="E27" s="38">
        <v>2320</v>
      </c>
    </row>
    <row r="28" spans="1:5" ht="15.2" customHeight="1" x14ac:dyDescent="0.25">
      <c r="A28" s="10" t="s">
        <v>19</v>
      </c>
      <c r="B28" s="15"/>
      <c r="C28" s="15">
        <v>2000</v>
      </c>
      <c r="D28" s="15"/>
      <c r="E28" s="15"/>
    </row>
    <row r="29" spans="1:5" ht="15.2" customHeight="1" x14ac:dyDescent="0.25">
      <c r="A29" s="10" t="s">
        <v>44</v>
      </c>
      <c r="B29" s="15"/>
      <c r="C29" s="15">
        <v>1100</v>
      </c>
      <c r="D29" s="15">
        <v>3000</v>
      </c>
      <c r="E29" s="15">
        <v>1100</v>
      </c>
    </row>
    <row r="30" spans="1:5" x14ac:dyDescent="0.25">
      <c r="A30" s="8" t="s">
        <v>59</v>
      </c>
      <c r="B30" s="15"/>
      <c r="C30" s="15">
        <v>5000</v>
      </c>
      <c r="D30" s="15">
        <v>7000</v>
      </c>
      <c r="E30" s="15">
        <v>5000</v>
      </c>
    </row>
    <row r="31" spans="1:5" ht="15.2" customHeight="1" x14ac:dyDescent="0.25">
      <c r="A31" s="10" t="s">
        <v>22</v>
      </c>
      <c r="B31" s="15"/>
      <c r="C31" s="15">
        <v>1100</v>
      </c>
      <c r="D31" s="15">
        <v>2000</v>
      </c>
      <c r="E31" s="15">
        <v>1100</v>
      </c>
    </row>
    <row r="32" spans="1:5" ht="15.2" customHeight="1" x14ac:dyDescent="0.25">
      <c r="A32" s="10"/>
      <c r="B32" s="9"/>
      <c r="C32" s="12"/>
      <c r="D32" s="9"/>
      <c r="E32" s="12"/>
    </row>
    <row r="33" spans="1:5" ht="15.2" customHeight="1" x14ac:dyDescent="0.25">
      <c r="A33" s="19" t="s">
        <v>27</v>
      </c>
      <c r="B33" s="9"/>
      <c r="C33" s="12"/>
      <c r="D33" s="9"/>
      <c r="E33" s="12"/>
    </row>
    <row r="34" spans="1:5" ht="15.2" customHeight="1" x14ac:dyDescent="0.25">
      <c r="A34" s="10" t="s">
        <v>24</v>
      </c>
      <c r="B34" s="15"/>
      <c r="C34" s="15">
        <v>8800</v>
      </c>
      <c r="D34" s="15">
        <v>12000</v>
      </c>
      <c r="E34" s="15">
        <v>8800</v>
      </c>
    </row>
    <row r="35" spans="1:5" ht="15.2" customHeight="1" x14ac:dyDescent="0.25">
      <c r="A35" s="10"/>
      <c r="B35" s="9"/>
      <c r="C35" s="12"/>
      <c r="D35" s="9"/>
      <c r="E35" s="12"/>
    </row>
    <row r="36" spans="1:5" ht="15.2" customHeight="1" x14ac:dyDescent="0.25">
      <c r="A36" s="19" t="s">
        <v>25</v>
      </c>
      <c r="B36" s="9"/>
      <c r="C36" s="12"/>
      <c r="D36" s="9"/>
      <c r="E36" s="12"/>
    </row>
    <row r="37" spans="1:5" ht="15.2" customHeight="1" x14ac:dyDescent="0.25">
      <c r="A37" s="10" t="s">
        <v>23</v>
      </c>
      <c r="B37" s="15"/>
      <c r="C37" s="15">
        <v>7810</v>
      </c>
      <c r="D37" s="15">
        <v>10000</v>
      </c>
      <c r="E37" s="15">
        <v>7810</v>
      </c>
    </row>
    <row r="38" spans="1:5" ht="15" customHeight="1" x14ac:dyDescent="0.25">
      <c r="A38" s="10" t="s">
        <v>45</v>
      </c>
      <c r="B38" s="15"/>
      <c r="C38" s="15">
        <v>12100</v>
      </c>
      <c r="D38" s="15">
        <v>18000</v>
      </c>
      <c r="E38" s="15">
        <v>12100</v>
      </c>
    </row>
    <row r="39" spans="1:5" ht="15.2" customHeight="1" x14ac:dyDescent="0.25">
      <c r="A39" s="10" t="s">
        <v>13</v>
      </c>
      <c r="B39" s="15"/>
      <c r="C39" s="15">
        <v>4620</v>
      </c>
      <c r="D39" s="15">
        <v>6000</v>
      </c>
      <c r="E39" s="15">
        <v>4620</v>
      </c>
    </row>
    <row r="40" spans="1:5" ht="15.2" customHeight="1" x14ac:dyDescent="0.25">
      <c r="A40" s="10" t="s">
        <v>84</v>
      </c>
      <c r="B40" s="15"/>
      <c r="C40" s="28">
        <v>4400</v>
      </c>
      <c r="D40" s="15">
        <v>3000</v>
      </c>
      <c r="E40" s="28">
        <v>3000</v>
      </c>
    </row>
    <row r="41" spans="1:5" ht="15.2" customHeight="1" x14ac:dyDescent="0.25">
      <c r="A41" s="10" t="s">
        <v>76</v>
      </c>
      <c r="B41" s="15"/>
      <c r="C41" s="15">
        <v>1000</v>
      </c>
      <c r="D41" s="15">
        <v>3000</v>
      </c>
      <c r="E41" s="15">
        <v>1000</v>
      </c>
    </row>
    <row r="42" spans="1:5" ht="15.2" customHeight="1" x14ac:dyDescent="0.25">
      <c r="A42" s="10" t="s">
        <v>4</v>
      </c>
      <c r="B42" s="15"/>
      <c r="C42" s="15">
        <v>2900</v>
      </c>
      <c r="D42" s="15">
        <v>3500</v>
      </c>
      <c r="E42" s="15">
        <v>2900</v>
      </c>
    </row>
    <row r="43" spans="1:5" ht="15.2" customHeight="1" x14ac:dyDescent="0.25">
      <c r="A43" s="10" t="s">
        <v>21</v>
      </c>
      <c r="B43" s="15"/>
      <c r="C43" s="15">
        <v>15000</v>
      </c>
      <c r="D43" s="15">
        <v>20000</v>
      </c>
      <c r="E43" s="15">
        <v>15000</v>
      </c>
    </row>
    <row r="44" spans="1:5" ht="15.2" customHeight="1" x14ac:dyDescent="0.25">
      <c r="A44" s="19" t="s">
        <v>5</v>
      </c>
      <c r="B44" s="15"/>
      <c r="C44" s="38"/>
      <c r="D44" s="38">
        <v>4300</v>
      </c>
      <c r="E44" s="38">
        <v>3200</v>
      </c>
    </row>
    <row r="45" spans="1:5" ht="15.2" customHeight="1" x14ac:dyDescent="0.25">
      <c r="A45" s="10" t="s">
        <v>81</v>
      </c>
      <c r="B45" s="15"/>
      <c r="C45" s="15">
        <v>1000</v>
      </c>
      <c r="D45" s="15">
        <v>20000</v>
      </c>
      <c r="E45" s="15">
        <v>1000</v>
      </c>
    </row>
    <row r="46" spans="1:5" ht="15.2" customHeight="1" x14ac:dyDescent="0.25">
      <c r="A46" s="10" t="s">
        <v>14</v>
      </c>
      <c r="B46" s="15"/>
      <c r="C46" s="15">
        <v>1800</v>
      </c>
      <c r="D46" s="15">
        <v>2800</v>
      </c>
      <c r="E46" s="15">
        <v>1800</v>
      </c>
    </row>
    <row r="47" spans="1:5" ht="15.2" customHeight="1" x14ac:dyDescent="0.25">
      <c r="A47" s="10" t="s">
        <v>6</v>
      </c>
      <c r="B47" s="15"/>
      <c r="C47" s="15">
        <v>7900</v>
      </c>
      <c r="D47" s="15">
        <v>10000</v>
      </c>
      <c r="E47" s="15">
        <v>7900</v>
      </c>
    </row>
    <row r="48" spans="1:5" ht="15.2" customHeight="1" x14ac:dyDescent="0.25">
      <c r="A48" s="10" t="s">
        <v>20</v>
      </c>
      <c r="B48" s="15"/>
      <c r="C48" s="15">
        <v>5500</v>
      </c>
      <c r="D48" s="15">
        <v>10000</v>
      </c>
      <c r="E48" s="15">
        <v>5500</v>
      </c>
    </row>
    <row r="49" spans="1:5" ht="15.2" customHeight="1" x14ac:dyDescent="0.25">
      <c r="A49" s="10" t="s">
        <v>18</v>
      </c>
      <c r="B49" s="15"/>
      <c r="C49" s="15">
        <v>14300</v>
      </c>
      <c r="D49" s="15">
        <v>20000</v>
      </c>
      <c r="E49" s="15">
        <v>14300</v>
      </c>
    </row>
    <row r="50" spans="1:5" ht="15.2" customHeight="1" x14ac:dyDescent="0.25">
      <c r="A50" s="10" t="s">
        <v>48</v>
      </c>
      <c r="B50" s="15"/>
      <c r="C50" s="15">
        <v>20000</v>
      </c>
      <c r="D50" s="15">
        <v>20000</v>
      </c>
      <c r="E50" s="15">
        <v>20000</v>
      </c>
    </row>
    <row r="51" spans="1:5" ht="15.2" customHeight="1" x14ac:dyDescent="0.25">
      <c r="A51" s="10" t="s">
        <v>7</v>
      </c>
      <c r="B51" s="15"/>
      <c r="C51" s="15">
        <v>3800</v>
      </c>
      <c r="D51" s="15">
        <v>4000</v>
      </c>
      <c r="E51" s="15">
        <v>3800</v>
      </c>
    </row>
    <row r="52" spans="1:5" ht="15.2" customHeight="1" x14ac:dyDescent="0.25">
      <c r="A52" s="39" t="s">
        <v>85</v>
      </c>
      <c r="B52" s="38"/>
      <c r="C52" s="38"/>
      <c r="D52" s="38">
        <v>15000</v>
      </c>
      <c r="E52" s="38">
        <v>5000</v>
      </c>
    </row>
    <row r="53" spans="1:5" x14ac:dyDescent="0.25">
      <c r="A53" s="19" t="s">
        <v>72</v>
      </c>
      <c r="B53" s="9"/>
      <c r="C53" s="29">
        <f>SUM(C7:C52)</f>
        <v>373830</v>
      </c>
      <c r="D53" s="29">
        <f>SUM(D7:D52)</f>
        <v>673355</v>
      </c>
      <c r="E53" s="29">
        <f>SUM(E7:E52)</f>
        <v>382450</v>
      </c>
    </row>
    <row r="54" spans="1:5" ht="36.75" customHeight="1" x14ac:dyDescent="0.25">
      <c r="A54" s="19" t="s">
        <v>36</v>
      </c>
      <c r="B54" s="9"/>
      <c r="C54" s="9"/>
      <c r="D54" s="9"/>
      <c r="E54" s="9"/>
    </row>
    <row r="55" spans="1:5" ht="15.75" customHeight="1" x14ac:dyDescent="0.25">
      <c r="A55" s="10" t="s">
        <v>28</v>
      </c>
      <c r="C55" s="12"/>
      <c r="D55" s="6"/>
      <c r="E55" s="12"/>
    </row>
    <row r="56" spans="1:5" ht="17.25" customHeight="1" x14ac:dyDescent="0.25">
      <c r="A56" s="10" t="s">
        <v>29</v>
      </c>
      <c r="B56" s="42">
        <v>50003</v>
      </c>
      <c r="C56" s="15">
        <v>60000</v>
      </c>
      <c r="D56" s="9"/>
      <c r="E56" s="15">
        <v>60000</v>
      </c>
    </row>
    <row r="57" spans="1:5" ht="15.75" customHeight="1" x14ac:dyDescent="0.25">
      <c r="A57" s="10" t="s">
        <v>40</v>
      </c>
      <c r="B57" s="44">
        <v>50007</v>
      </c>
      <c r="C57" s="15">
        <v>36000</v>
      </c>
      <c r="D57" s="12"/>
      <c r="E57" s="15">
        <v>36000</v>
      </c>
    </row>
    <row r="58" spans="1:5" ht="15.2" customHeight="1" x14ac:dyDescent="0.25">
      <c r="A58" s="10" t="s">
        <v>8</v>
      </c>
      <c r="B58" s="42">
        <v>50008</v>
      </c>
      <c r="C58" s="15">
        <v>16000</v>
      </c>
      <c r="D58" s="9"/>
      <c r="E58" s="15">
        <v>16000</v>
      </c>
    </row>
    <row r="59" spans="1:5" ht="15.2" customHeight="1" x14ac:dyDescent="0.25">
      <c r="A59" s="10"/>
      <c r="B59" s="42"/>
      <c r="C59" s="9"/>
      <c r="D59" s="9"/>
      <c r="E59" s="9"/>
    </row>
    <row r="60" spans="1:5" ht="15.75" customHeight="1" x14ac:dyDescent="0.25">
      <c r="A60" s="10" t="s">
        <v>30</v>
      </c>
      <c r="B60" s="44"/>
      <c r="C60" s="12"/>
      <c r="D60" s="12"/>
      <c r="E60" s="12"/>
    </row>
    <row r="61" spans="1:5" ht="15.75" customHeight="1" x14ac:dyDescent="0.25">
      <c r="A61" s="10" t="s">
        <v>31</v>
      </c>
      <c r="B61" s="42">
        <v>50004</v>
      </c>
      <c r="C61" s="15">
        <v>180000</v>
      </c>
      <c r="D61" s="9"/>
      <c r="E61" s="15">
        <v>167000</v>
      </c>
    </row>
    <row r="62" spans="1:5" ht="45" x14ac:dyDescent="0.25">
      <c r="A62" s="17" t="s">
        <v>32</v>
      </c>
      <c r="B62" s="42">
        <v>50005</v>
      </c>
      <c r="C62" s="15">
        <v>90000</v>
      </c>
      <c r="D62" s="9"/>
      <c r="E62" s="15">
        <v>80000</v>
      </c>
    </row>
    <row r="63" spans="1:5" x14ac:dyDescent="0.25">
      <c r="A63" s="17" t="s">
        <v>33</v>
      </c>
      <c r="B63" s="42">
        <v>50006</v>
      </c>
      <c r="C63" s="36">
        <v>100000</v>
      </c>
      <c r="D63" s="9"/>
      <c r="E63" s="36">
        <v>100000</v>
      </c>
    </row>
    <row r="64" spans="1:5" x14ac:dyDescent="0.25">
      <c r="A64" s="17" t="s">
        <v>77</v>
      </c>
      <c r="B64" s="42">
        <v>50011</v>
      </c>
      <c r="C64" s="15">
        <v>85000</v>
      </c>
      <c r="D64" s="9"/>
      <c r="E64" s="15">
        <v>85000</v>
      </c>
    </row>
    <row r="65" spans="1:5" x14ac:dyDescent="0.25">
      <c r="A65" s="17" t="s">
        <v>42</v>
      </c>
      <c r="B65" s="42">
        <v>50009</v>
      </c>
      <c r="C65" s="15">
        <v>23000</v>
      </c>
      <c r="D65" s="9"/>
      <c r="E65" s="15">
        <v>23000</v>
      </c>
    </row>
    <row r="66" spans="1:5" x14ac:dyDescent="0.25">
      <c r="A66" s="17" t="s">
        <v>55</v>
      </c>
      <c r="B66" s="42">
        <v>50010</v>
      </c>
      <c r="C66" s="15">
        <v>80400</v>
      </c>
      <c r="D66" s="9"/>
      <c r="E66" s="15">
        <v>80400</v>
      </c>
    </row>
    <row r="67" spans="1:5" x14ac:dyDescent="0.25">
      <c r="A67" s="19" t="s">
        <v>64</v>
      </c>
      <c r="B67" s="9"/>
      <c r="C67" s="29">
        <f>SUM(C56:C66)</f>
        <v>670400</v>
      </c>
      <c r="D67" s="9"/>
      <c r="E67" s="29">
        <f>SUM(E56:E66)</f>
        <v>647400</v>
      </c>
    </row>
    <row r="68" spans="1:5" x14ac:dyDescent="0.25">
      <c r="A68" s="10"/>
      <c r="B68" s="9"/>
      <c r="C68" s="9"/>
      <c r="D68" s="9"/>
      <c r="E68" s="9"/>
    </row>
    <row r="69" spans="1:5" x14ac:dyDescent="0.25">
      <c r="A69" s="19" t="s">
        <v>37</v>
      </c>
      <c r="B69" s="9"/>
      <c r="C69" s="9"/>
      <c r="D69" s="9"/>
      <c r="E69" s="9"/>
    </row>
    <row r="70" spans="1:5" ht="15.75" customHeight="1" x14ac:dyDescent="0.25">
      <c r="A70" s="19" t="s">
        <v>65</v>
      </c>
      <c r="B70" s="12"/>
      <c r="C70" s="30"/>
      <c r="D70" s="12"/>
      <c r="E70" s="30"/>
    </row>
    <row r="71" spans="1:5" ht="15" customHeight="1" x14ac:dyDescent="0.25">
      <c r="A71" s="10" t="s">
        <v>75</v>
      </c>
      <c r="B71" s="44">
        <v>50012</v>
      </c>
      <c r="C71" s="15">
        <v>8700</v>
      </c>
      <c r="D71" s="15">
        <v>12700</v>
      </c>
      <c r="E71" s="15">
        <v>8700</v>
      </c>
    </row>
    <row r="72" spans="1:5" x14ac:dyDescent="0.25">
      <c r="A72" s="8" t="s">
        <v>56</v>
      </c>
      <c r="B72" s="12"/>
      <c r="C72" s="15">
        <v>35700</v>
      </c>
      <c r="D72" s="15">
        <v>39270</v>
      </c>
      <c r="E72" s="38">
        <v>35684</v>
      </c>
    </row>
    <row r="73" spans="1:5" ht="15.2" customHeight="1" x14ac:dyDescent="0.25">
      <c r="A73" s="8" t="s">
        <v>61</v>
      </c>
      <c r="B73" s="12"/>
      <c r="C73" s="15">
        <v>137420</v>
      </c>
      <c r="D73" s="15">
        <v>139935</v>
      </c>
      <c r="E73" s="15">
        <v>139935</v>
      </c>
    </row>
    <row r="74" spans="1:5" ht="15.2" customHeight="1" x14ac:dyDescent="0.25">
      <c r="A74" s="10" t="s">
        <v>16</v>
      </c>
      <c r="B74" s="12"/>
      <c r="C74" s="15">
        <v>5000</v>
      </c>
      <c r="D74" s="15">
        <v>5000</v>
      </c>
      <c r="E74" s="15">
        <v>5000</v>
      </c>
    </row>
    <row r="75" spans="1:5" ht="15.2" customHeight="1" x14ac:dyDescent="0.25">
      <c r="A75" s="10" t="s">
        <v>15</v>
      </c>
      <c r="B75" s="12"/>
      <c r="C75" s="15">
        <v>46200</v>
      </c>
      <c r="D75" s="38">
        <v>80000</v>
      </c>
      <c r="E75" s="15">
        <v>46200</v>
      </c>
    </row>
    <row r="76" spans="1:5" ht="30" x14ac:dyDescent="0.25">
      <c r="A76" s="8" t="s">
        <v>51</v>
      </c>
      <c r="B76" s="12"/>
      <c r="C76" s="15">
        <v>18000</v>
      </c>
      <c r="D76" s="15">
        <v>18000</v>
      </c>
      <c r="E76" s="15">
        <v>18000</v>
      </c>
    </row>
    <row r="77" spans="1:5" x14ac:dyDescent="0.25">
      <c r="A77" s="20" t="s">
        <v>64</v>
      </c>
      <c r="B77" s="12"/>
      <c r="C77" s="34">
        <f>SUM(C71:C76)</f>
        <v>251020</v>
      </c>
      <c r="D77" s="37">
        <f>SUM(D71:D76)</f>
        <v>294905</v>
      </c>
      <c r="E77" s="36">
        <f>SUM(E71:E76)</f>
        <v>253519</v>
      </c>
    </row>
    <row r="78" spans="1:5" x14ac:dyDescent="0.25">
      <c r="A78" s="8"/>
      <c r="B78" s="12"/>
      <c r="C78" s="12"/>
      <c r="D78" s="12"/>
      <c r="E78" s="12"/>
    </row>
    <row r="79" spans="1:5" x14ac:dyDescent="0.25">
      <c r="A79" s="20" t="s">
        <v>66</v>
      </c>
      <c r="C79" s="12"/>
      <c r="D79" s="6"/>
      <c r="E79" s="12"/>
    </row>
    <row r="80" spans="1:5" ht="15" customHeight="1" x14ac:dyDescent="0.25">
      <c r="A80" s="39" t="s">
        <v>41</v>
      </c>
      <c r="B80" s="44">
        <v>50013</v>
      </c>
      <c r="C80" s="38" t="s">
        <v>87</v>
      </c>
      <c r="D80" s="38">
        <v>27000</v>
      </c>
      <c r="E80" s="38">
        <v>22220</v>
      </c>
    </row>
    <row r="81" spans="1:19" ht="15.2" customHeight="1" x14ac:dyDescent="0.25">
      <c r="A81" s="10" t="s">
        <v>12</v>
      </c>
      <c r="B81" s="12"/>
      <c r="C81" s="15">
        <v>22000</v>
      </c>
      <c r="D81" s="15">
        <v>35000</v>
      </c>
      <c r="E81" s="15">
        <v>22000</v>
      </c>
    </row>
    <row r="82" spans="1:19" ht="15.2" customHeight="1" x14ac:dyDescent="0.25">
      <c r="A82" s="10" t="s">
        <v>46</v>
      </c>
      <c r="B82" s="12"/>
      <c r="C82" s="15">
        <v>30000</v>
      </c>
      <c r="D82" s="15">
        <v>40000</v>
      </c>
      <c r="E82" s="15">
        <v>30000</v>
      </c>
    </row>
    <row r="83" spans="1:19" ht="15.2" customHeight="1" x14ac:dyDescent="0.25">
      <c r="A83" s="10" t="s">
        <v>49</v>
      </c>
      <c r="B83" s="12"/>
      <c r="C83" s="15">
        <v>10000</v>
      </c>
      <c r="D83" s="15">
        <v>15000</v>
      </c>
      <c r="E83" s="15">
        <v>10000</v>
      </c>
    </row>
    <row r="84" spans="1:19" s="3" customFormat="1" x14ac:dyDescent="0.25">
      <c r="A84" s="21" t="s">
        <v>73</v>
      </c>
      <c r="B84" s="12"/>
      <c r="C84" s="36">
        <f>SUM(C80:C83)</f>
        <v>62000</v>
      </c>
      <c r="D84" s="36">
        <f>SUM(D80:D83)</f>
        <v>117000</v>
      </c>
      <c r="E84" s="36">
        <f>SUM(E80:E83)</f>
        <v>84220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x14ac:dyDescent="0.25">
      <c r="B85" s="12"/>
      <c r="C85" s="12"/>
      <c r="D85" s="12"/>
      <c r="E85" s="12"/>
    </row>
    <row r="86" spans="1:19" x14ac:dyDescent="0.25">
      <c r="A86" s="20" t="s">
        <v>67</v>
      </c>
      <c r="B86" s="12"/>
      <c r="C86" s="12"/>
      <c r="D86" s="12"/>
      <c r="E86" s="12"/>
    </row>
    <row r="87" spans="1:19" ht="45" x14ac:dyDescent="0.25">
      <c r="A87" s="48" t="s">
        <v>99</v>
      </c>
      <c r="B87" s="43">
        <v>50014</v>
      </c>
      <c r="C87" s="15">
        <v>40000</v>
      </c>
      <c r="D87" s="38"/>
      <c r="E87" s="15">
        <v>40000</v>
      </c>
    </row>
    <row r="88" spans="1:19" ht="15.2" customHeight="1" x14ac:dyDescent="0.25">
      <c r="A88" s="10" t="s">
        <v>10</v>
      </c>
      <c r="B88" s="15"/>
      <c r="C88" s="15">
        <v>574335</v>
      </c>
      <c r="D88" s="15">
        <v>763051</v>
      </c>
      <c r="E88" s="15">
        <v>574335</v>
      </c>
    </row>
    <row r="89" spans="1:19" x14ac:dyDescent="0.25">
      <c r="A89" s="48" t="s">
        <v>97</v>
      </c>
      <c r="B89" s="15"/>
      <c r="C89" s="15">
        <v>160000</v>
      </c>
      <c r="D89" s="15"/>
      <c r="E89" s="15">
        <v>160000</v>
      </c>
    </row>
    <row r="90" spans="1:19" ht="30" x14ac:dyDescent="0.25">
      <c r="A90" s="8" t="s">
        <v>83</v>
      </c>
      <c r="B90" s="15"/>
      <c r="C90" s="15">
        <v>200000</v>
      </c>
      <c r="D90" s="38">
        <v>200000</v>
      </c>
      <c r="E90" s="15">
        <v>200000</v>
      </c>
    </row>
    <row r="91" spans="1:19" ht="15.2" customHeight="1" x14ac:dyDescent="0.25">
      <c r="A91" s="10" t="s">
        <v>62</v>
      </c>
      <c r="B91" s="15"/>
      <c r="C91" s="15">
        <v>149600</v>
      </c>
      <c r="D91" s="15">
        <v>149700</v>
      </c>
      <c r="E91" s="15">
        <v>149600</v>
      </c>
    </row>
    <row r="92" spans="1:19" ht="15" customHeight="1" x14ac:dyDescent="0.25">
      <c r="A92" s="10" t="s">
        <v>2</v>
      </c>
      <c r="B92" s="15"/>
      <c r="C92" s="15">
        <v>2100</v>
      </c>
      <c r="D92" s="15">
        <v>5000</v>
      </c>
      <c r="E92" s="15">
        <v>2100</v>
      </c>
    </row>
    <row r="93" spans="1:19" ht="30" customHeight="1" x14ac:dyDescent="0.25">
      <c r="A93" s="8" t="s">
        <v>3</v>
      </c>
      <c r="B93" s="15"/>
      <c r="C93" s="15">
        <v>15180</v>
      </c>
      <c r="D93" s="15">
        <v>35000</v>
      </c>
      <c r="E93" s="15">
        <v>15180</v>
      </c>
    </row>
    <row r="94" spans="1:19" s="3" customFormat="1" x14ac:dyDescent="0.25">
      <c r="A94" s="20" t="s">
        <v>74</v>
      </c>
      <c r="B94" s="9"/>
      <c r="C94" s="35">
        <f>SUM(C87:C93)</f>
        <v>1141215</v>
      </c>
      <c r="D94" s="29">
        <f>SUM(D87:D93)</f>
        <v>1152751</v>
      </c>
      <c r="E94" s="29">
        <f>SUM(E87:E93)</f>
        <v>1141215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s="3" customFormat="1" x14ac:dyDescent="0.25">
      <c r="A95" s="8"/>
      <c r="B95" s="9"/>
      <c r="C95" s="9"/>
      <c r="D95" s="9"/>
      <c r="E95" s="9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5.75" customHeight="1" x14ac:dyDescent="0.25">
      <c r="A96" s="20" t="s">
        <v>68</v>
      </c>
      <c r="B96" s="9"/>
      <c r="C96" s="13"/>
      <c r="D96" s="9"/>
      <c r="E96" s="13"/>
    </row>
    <row r="97" spans="1:19" s="2" customFormat="1" ht="15" customHeight="1" x14ac:dyDescent="0.25">
      <c r="A97" s="10" t="s">
        <v>9</v>
      </c>
      <c r="B97" s="40">
        <v>50016</v>
      </c>
      <c r="C97" s="13">
        <v>600000</v>
      </c>
      <c r="D97" s="13">
        <v>703500</v>
      </c>
      <c r="E97" s="13">
        <v>600000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s="2" customFormat="1" x14ac:dyDescent="0.25">
      <c r="A98" s="8" t="s">
        <v>60</v>
      </c>
      <c r="B98" s="9"/>
      <c r="C98" s="13">
        <v>16000</v>
      </c>
      <c r="D98" s="13">
        <v>20000</v>
      </c>
      <c r="E98" s="13">
        <v>16000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s="5" customFormat="1" ht="15" customHeight="1" x14ac:dyDescent="0.25">
      <c r="A99" s="19" t="s">
        <v>69</v>
      </c>
      <c r="B99" s="9"/>
      <c r="C99" s="29">
        <f>SUM(C97:C98)</f>
        <v>616000</v>
      </c>
      <c r="D99" s="29">
        <f>SUM(D97:D98)</f>
        <v>723500</v>
      </c>
      <c r="E99" s="29">
        <f>SUM(E97:E98)</f>
        <v>616000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s="3" customFormat="1" x14ac:dyDescent="0.25">
      <c r="A100" s="8"/>
      <c r="B100" s="9"/>
      <c r="C100" s="9"/>
      <c r="D100" s="9"/>
      <c r="E100" s="9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15.75" customHeight="1" x14ac:dyDescent="0.25">
      <c r="A101" s="20" t="s">
        <v>70</v>
      </c>
      <c r="B101" s="9"/>
      <c r="C101" s="9"/>
      <c r="D101" s="9"/>
      <c r="E101" s="9"/>
    </row>
    <row r="102" spans="1:19" ht="15.75" customHeight="1" x14ac:dyDescent="0.25">
      <c r="A102" s="8" t="s">
        <v>82</v>
      </c>
      <c r="B102" s="42">
        <v>50017</v>
      </c>
      <c r="C102" s="9">
        <v>3000</v>
      </c>
      <c r="D102" s="9">
        <v>3500</v>
      </c>
      <c r="E102" s="13">
        <v>3000</v>
      </c>
    </row>
    <row r="103" spans="1:19" ht="29.25" customHeight="1" x14ac:dyDescent="0.25">
      <c r="A103" s="8" t="s">
        <v>47</v>
      </c>
      <c r="B103" s="9"/>
      <c r="C103" s="13">
        <v>10100</v>
      </c>
      <c r="D103" s="13">
        <v>10100</v>
      </c>
      <c r="E103" s="13">
        <v>10100</v>
      </c>
    </row>
    <row r="104" spans="1:19" ht="29.25" customHeight="1" x14ac:dyDescent="0.25">
      <c r="A104" s="8" t="s">
        <v>78</v>
      </c>
      <c r="B104" s="9"/>
      <c r="C104" s="13">
        <v>15000</v>
      </c>
      <c r="D104" s="13">
        <v>15000</v>
      </c>
      <c r="E104" s="13">
        <v>15000</v>
      </c>
    </row>
    <row r="105" spans="1:19" ht="14.25" customHeight="1" x14ac:dyDescent="0.25">
      <c r="A105" s="11" t="s">
        <v>50</v>
      </c>
      <c r="B105" s="9"/>
      <c r="C105" s="13">
        <v>10000</v>
      </c>
      <c r="D105" s="13">
        <v>10000</v>
      </c>
      <c r="E105" s="13">
        <v>10000</v>
      </c>
    </row>
    <row r="106" spans="1:19" s="3" customFormat="1" x14ac:dyDescent="0.25">
      <c r="A106" s="20" t="s">
        <v>71</v>
      </c>
      <c r="B106" s="9"/>
      <c r="C106" s="29">
        <f>SUM(C102:C105)</f>
        <v>38100</v>
      </c>
      <c r="D106" s="29">
        <f>SUM(D102:D105)</f>
        <v>38600</v>
      </c>
      <c r="E106" s="29">
        <f>SUM(E102:E105)</f>
        <v>38100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s="3" customFormat="1" x14ac:dyDescent="0.25">
      <c r="A107" s="46" t="s">
        <v>93</v>
      </c>
      <c r="B107" s="9"/>
      <c r="C107" s="29"/>
      <c r="D107" s="9"/>
      <c r="E107" s="2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s="6" customFormat="1" ht="19.5" customHeight="1" x14ac:dyDescent="0.25">
      <c r="A108" s="19" t="s">
        <v>38</v>
      </c>
      <c r="B108" s="14"/>
      <c r="C108" s="31">
        <f>SUM(C53+C67+C77+C84+C94+C99+C106+C2+C4)</f>
        <v>4372565</v>
      </c>
      <c r="D108" s="31">
        <f>SUM(D53+D67+D77+D84+D94+D99+D106+D2+D4)</f>
        <v>3000111</v>
      </c>
      <c r="E108" s="31">
        <f>SUM(E53+E67+E77+E84+E94+E99+E106+E2+E4)</f>
        <v>4399904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x14ac:dyDescent="0.25">
      <c r="A109" s="16"/>
      <c r="B109" s="16"/>
    </row>
    <row r="110" spans="1:19" x14ac:dyDescent="0.25">
      <c r="A110" s="16"/>
      <c r="B110" s="16"/>
    </row>
    <row r="111" spans="1:19" x14ac:dyDescent="0.25">
      <c r="A111" s="16"/>
      <c r="B111" s="16"/>
    </row>
    <row r="112" spans="1:19" x14ac:dyDescent="0.25">
      <c r="A112" s="16"/>
      <c r="B112" s="16"/>
    </row>
    <row r="113" spans="1:2" x14ac:dyDescent="0.25">
      <c r="A113" s="16"/>
      <c r="B113" s="16"/>
    </row>
    <row r="114" spans="1:2" x14ac:dyDescent="0.25">
      <c r="A114" s="16"/>
      <c r="B114" s="16"/>
    </row>
    <row r="115" spans="1:2" x14ac:dyDescent="0.25">
      <c r="A115" s="16"/>
      <c r="B115" s="16"/>
    </row>
    <row r="116" spans="1:2" x14ac:dyDescent="0.25">
      <c r="A116" s="16"/>
      <c r="B116" s="16"/>
    </row>
    <row r="117" spans="1:2" x14ac:dyDescent="0.25">
      <c r="A117" s="16"/>
      <c r="B117" s="16"/>
    </row>
    <row r="118" spans="1:2" x14ac:dyDescent="0.25">
      <c r="A118" s="16"/>
      <c r="B118" s="16"/>
    </row>
    <row r="119" spans="1:2" x14ac:dyDescent="0.25">
      <c r="A119" s="16"/>
      <c r="B119" s="16"/>
    </row>
    <row r="120" spans="1:2" x14ac:dyDescent="0.25">
      <c r="A120" s="16"/>
      <c r="B120" s="16"/>
    </row>
    <row r="121" spans="1:2" x14ac:dyDescent="0.25">
      <c r="A121" s="16"/>
      <c r="B121" s="16"/>
    </row>
    <row r="122" spans="1:2" x14ac:dyDescent="0.25">
      <c r="A122" s="16"/>
      <c r="B122" s="16"/>
    </row>
    <row r="123" spans="1:2" x14ac:dyDescent="0.25">
      <c r="A123" s="16"/>
      <c r="B123" s="16"/>
    </row>
    <row r="124" spans="1:2" x14ac:dyDescent="0.25">
      <c r="A124" s="16"/>
      <c r="B124" s="16"/>
    </row>
    <row r="125" spans="1:2" x14ac:dyDescent="0.25">
      <c r="A125" s="16"/>
      <c r="B125" s="16"/>
    </row>
    <row r="126" spans="1:2" x14ac:dyDescent="0.25">
      <c r="A126" s="16"/>
      <c r="B126" s="16"/>
    </row>
    <row r="127" spans="1:2" x14ac:dyDescent="0.25">
      <c r="A127" s="16"/>
      <c r="B127" s="16"/>
    </row>
    <row r="128" spans="1:2" x14ac:dyDescent="0.25">
      <c r="A128" s="16"/>
      <c r="B128" s="16"/>
    </row>
    <row r="129" spans="1:2" x14ac:dyDescent="0.25">
      <c r="A129" s="16"/>
      <c r="B129" s="16"/>
    </row>
    <row r="130" spans="1:2" x14ac:dyDescent="0.25">
      <c r="A130" s="16"/>
      <c r="B130" s="16"/>
    </row>
    <row r="131" spans="1:2" x14ac:dyDescent="0.25">
      <c r="A131" s="16"/>
      <c r="B131" s="16"/>
    </row>
    <row r="132" spans="1:2" x14ac:dyDescent="0.25">
      <c r="A132" s="16"/>
      <c r="B132" s="16"/>
    </row>
    <row r="133" spans="1:2" x14ac:dyDescent="0.25">
      <c r="A133" s="16"/>
      <c r="B133" s="16"/>
    </row>
    <row r="134" spans="1:2" x14ac:dyDescent="0.25">
      <c r="A134" s="16"/>
      <c r="B134" s="16"/>
    </row>
    <row r="135" spans="1:2" x14ac:dyDescent="0.25">
      <c r="A135" s="16"/>
      <c r="B135" s="16"/>
    </row>
    <row r="136" spans="1:2" x14ac:dyDescent="0.25">
      <c r="A136" s="16"/>
      <c r="B136" s="16"/>
    </row>
    <row r="137" spans="1:2" x14ac:dyDescent="0.25">
      <c r="A137" s="16"/>
      <c r="B137" s="16"/>
    </row>
    <row r="138" spans="1:2" x14ac:dyDescent="0.25">
      <c r="A138" s="16"/>
      <c r="B138" s="16"/>
    </row>
    <row r="139" spans="1:2" x14ac:dyDescent="0.25">
      <c r="A139" s="16"/>
      <c r="B139" s="16"/>
    </row>
    <row r="140" spans="1:2" x14ac:dyDescent="0.25">
      <c r="A140" s="16"/>
      <c r="B140" s="16"/>
    </row>
    <row r="141" spans="1:2" x14ac:dyDescent="0.25">
      <c r="A141" s="16"/>
      <c r="B141" s="16"/>
    </row>
    <row r="142" spans="1:2" x14ac:dyDescent="0.25">
      <c r="A142" s="16"/>
      <c r="B142" s="16"/>
    </row>
    <row r="143" spans="1:2" x14ac:dyDescent="0.25">
      <c r="A143" s="16"/>
      <c r="B143" s="16"/>
    </row>
    <row r="144" spans="1:2" x14ac:dyDescent="0.25">
      <c r="A144" s="16"/>
      <c r="B144" s="16"/>
    </row>
    <row r="145" spans="1:2" x14ac:dyDescent="0.25">
      <c r="A145" s="16"/>
      <c r="B145" s="16"/>
    </row>
  </sheetData>
  <phoneticPr fontId="4" type="noConversion"/>
  <printOptions gridLines="1"/>
  <pageMargins left="0.19685039370078741" right="0.19685039370078741" top="0.59055118110236227" bottom="0.82677165354330717" header="0.51181102362204722" footer="0.51181102362204722"/>
  <pageSetup paperSize="9" scale="87" orientation="landscape" r:id="rId1"/>
  <headerFooter alignWithMargins="0">
    <oddFooter>&amp;L&amp;8u:\seija\&amp;F&amp;C&amp;8&amp;P&amp;R&amp;8&amp;D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pohja</vt:lpstr>
      <vt:lpstr>pohja!Tulostusalue</vt:lpstr>
      <vt:lpstr>pohja!Tulostusotsikot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SLINDEN</dc:creator>
  <cp:lastModifiedBy>Salminen Terttu</cp:lastModifiedBy>
  <cp:lastPrinted>2014-08-26T05:12:56Z</cp:lastPrinted>
  <dcterms:created xsi:type="dcterms:W3CDTF">2000-06-14T07:26:40Z</dcterms:created>
  <dcterms:modified xsi:type="dcterms:W3CDTF">2014-12-11T13:42:23Z</dcterms:modified>
</cp:coreProperties>
</file>