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24675" windowHeight="11925"/>
  </bookViews>
  <sheets>
    <sheet name="Hintavertailu" sheetId="1" r:id="rId1"/>
  </sheets>
  <definedNames>
    <definedName name="_xlnm.Print_Area" localSheetId="0">Hintavertailu!$A$1:$K$19</definedName>
  </definedNames>
  <calcPr calcId="145621"/>
</workbook>
</file>

<file path=xl/calcChain.xml><?xml version="1.0" encoding="utf-8"?>
<calcChain xmlns="http://schemas.openxmlformats.org/spreadsheetml/2006/main">
  <c r="D18" i="1" l="1"/>
  <c r="D12" i="1"/>
  <c r="H12" i="1" l="1"/>
  <c r="E12" i="1"/>
  <c r="F12" i="1"/>
  <c r="C18" i="1"/>
  <c r="C12" i="1"/>
  <c r="E18" i="1" l="1"/>
  <c r="H18" i="1"/>
  <c r="G18" i="1"/>
  <c r="B18" i="1" l="1"/>
  <c r="F18" i="1"/>
</calcChain>
</file>

<file path=xl/sharedStrings.xml><?xml version="1.0" encoding="utf-8"?>
<sst xmlns="http://schemas.openxmlformats.org/spreadsheetml/2006/main" count="25" uniqueCount="25">
  <si>
    <t>TARJOUSTEN KOKONAISTALOUDELLISEN EDULLISUUDEN VERTAILU</t>
  </si>
  <si>
    <t>Turun kaupunki</t>
  </si>
  <si>
    <t>Päivämäärä</t>
  </si>
  <si>
    <t>Hankinta- ja logistiikkakeskus</t>
  </si>
  <si>
    <t>Diaarinumero</t>
  </si>
  <si>
    <t>TUOTERYHMÄ</t>
  </si>
  <si>
    <r>
      <t xml:space="preserve">Veikko Mäki Oy </t>
    </r>
    <r>
      <rPr>
        <sz val="10"/>
        <color theme="1"/>
        <rFont val="Arial"/>
        <family val="2"/>
      </rPr>
      <t>(tarjous 1)</t>
    </r>
  </si>
  <si>
    <r>
      <t xml:space="preserve">Veikko Mäki Oy </t>
    </r>
    <r>
      <rPr>
        <sz val="10"/>
        <color theme="1"/>
        <rFont val="Arial"/>
        <family val="2"/>
      </rPr>
      <t>(tarjous 3)</t>
    </r>
  </si>
  <si>
    <t>Veho Group Oy</t>
  </si>
  <si>
    <t>Grandellin Liikenne Oy</t>
  </si>
  <si>
    <t>Turun Citybus Oy</t>
  </si>
  <si>
    <t>Linja-auto 1 (turisti- tai puolituristi)</t>
  </si>
  <si>
    <t>Kokonaishinta (alv 0%), 1 kpl</t>
  </si>
  <si>
    <t>Pisteytys</t>
  </si>
  <si>
    <t>Painoarvo</t>
  </si>
  <si>
    <t>Hinta</t>
  </si>
  <si>
    <t>Alustan kunto</t>
  </si>
  <si>
    <t>Korirakenteen kunto</t>
  </si>
  <si>
    <t>Moottori ja voimansiirto</t>
  </si>
  <si>
    <t>Sisätilojen ja tavaratilan kunto</t>
  </si>
  <si>
    <t>Yhteensä</t>
  </si>
  <si>
    <t>HANKINTA: Opetuskäyttöön hankittavat käytetyt linja-autot</t>
  </si>
  <si>
    <t>12154-2013</t>
  </si>
  <si>
    <t>Turun ammatti-instituutti</t>
  </si>
  <si>
    <r>
      <t xml:space="preserve">Veikko Mäki Oy </t>
    </r>
    <r>
      <rPr>
        <sz val="10"/>
        <color theme="1"/>
        <rFont val="Arial"/>
        <family val="2"/>
      </rPr>
      <t>(tarjous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</si>
</sst>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2" fillId="0" borderId="0" xfId="1" applyFont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5" borderId="2" xfId="0" applyFill="1" applyBorder="1"/>
    <xf numFmtId="2" fontId="2" fillId="5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left"/>
    </xf>
    <xf numFmtId="0" fontId="4" fillId="6" borderId="2" xfId="0" applyNumberFormat="1" applyFont="1" applyFill="1" applyBorder="1" applyAlignment="1">
      <alignment horizontal="left"/>
    </xf>
    <xf numFmtId="0" fontId="0" fillId="6" borderId="2" xfId="0" applyFill="1" applyBorder="1" applyAlignment="1">
      <alignment horizontal="left" wrapText="1"/>
    </xf>
    <xf numFmtId="0" fontId="0" fillId="7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2" fontId="2" fillId="7" borderId="2" xfId="0" applyNumberFormat="1" applyFont="1" applyFill="1" applyBorder="1" applyAlignment="1"/>
    <xf numFmtId="0" fontId="0" fillId="7" borderId="2" xfId="0" applyFill="1" applyBorder="1"/>
    <xf numFmtId="0" fontId="4" fillId="0" borderId="2" xfId="2" applyFont="1" applyFill="1" applyBorder="1" applyAlignment="1">
      <alignment horizontal="left"/>
    </xf>
    <xf numFmtId="0" fontId="2" fillId="7" borderId="2" xfId="0" applyNumberFormat="1" applyFont="1" applyFill="1" applyBorder="1" applyAlignment="1"/>
    <xf numFmtId="0" fontId="2" fillId="0" borderId="2" xfId="2" applyFont="1" applyFill="1" applyBorder="1"/>
    <xf numFmtId="0" fontId="1" fillId="7" borderId="2" xfId="0" applyFont="1" applyFill="1" applyBorder="1"/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2" fontId="2" fillId="8" borderId="2" xfId="0" applyNumberFormat="1" applyFont="1" applyFill="1" applyBorder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selection activeCell="J5" sqref="J5"/>
    </sheetView>
  </sheetViews>
  <sheetFormatPr defaultRowHeight="12.75"/>
  <cols>
    <col min="1" max="1" width="42.28515625" customWidth="1"/>
    <col min="2" max="2" width="25.85546875" customWidth="1"/>
    <col min="3" max="9" width="12.85546875" customWidth="1"/>
    <col min="10" max="10" width="13.42578125" customWidth="1"/>
    <col min="11" max="11" width="16.85546875" customWidth="1"/>
    <col min="12" max="12" width="17.5703125" customWidth="1"/>
    <col min="13" max="13" width="14.7109375" customWidth="1"/>
    <col min="14" max="14" width="22.28515625" customWidth="1"/>
  </cols>
  <sheetData>
    <row r="1" spans="1: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</row>
    <row r="2" spans="1:18">
      <c r="A2" t="s">
        <v>1</v>
      </c>
      <c r="H2" t="s">
        <v>2</v>
      </c>
      <c r="I2" s="2">
        <v>41646</v>
      </c>
      <c r="J2" s="6"/>
      <c r="K2" s="6"/>
    </row>
    <row r="3" spans="1:18">
      <c r="A3" t="s">
        <v>3</v>
      </c>
      <c r="H3" t="s">
        <v>4</v>
      </c>
      <c r="I3" s="3" t="s">
        <v>22</v>
      </c>
    </row>
    <row r="4" spans="1:18">
      <c r="A4" t="s">
        <v>23</v>
      </c>
    </row>
    <row r="6" spans="1:18">
      <c r="A6" s="34" t="s">
        <v>21</v>
      </c>
      <c r="B6" s="34"/>
      <c r="C6" s="34"/>
      <c r="D6" s="33"/>
      <c r="E6" s="4"/>
      <c r="F6" s="4"/>
      <c r="G6" s="4"/>
      <c r="H6" s="4"/>
      <c r="I6" s="4"/>
      <c r="J6" s="4"/>
      <c r="K6" s="5"/>
      <c r="L6" s="6"/>
    </row>
    <row r="7" spans="1:18">
      <c r="A7" s="35"/>
      <c r="B7" s="35"/>
      <c r="C7" s="35"/>
      <c r="D7" s="7"/>
      <c r="E7" s="7"/>
      <c r="F7" s="7"/>
      <c r="G7" s="7"/>
      <c r="H7" s="7"/>
      <c r="I7" s="7"/>
      <c r="K7" s="5"/>
      <c r="L7" s="5"/>
      <c r="M7" s="5"/>
      <c r="N7" s="5"/>
      <c r="O7" s="5"/>
      <c r="P7" s="5"/>
      <c r="Q7" s="5"/>
      <c r="R7" s="5"/>
    </row>
    <row r="8" spans="1:18" ht="28.5" customHeight="1">
      <c r="A8" s="8" t="s">
        <v>5</v>
      </c>
      <c r="B8" s="9"/>
      <c r="C8" s="10" t="s">
        <v>6</v>
      </c>
      <c r="D8" s="10" t="s">
        <v>24</v>
      </c>
      <c r="E8" s="10" t="s">
        <v>7</v>
      </c>
      <c r="F8" s="10" t="s">
        <v>8</v>
      </c>
      <c r="G8" s="10" t="s">
        <v>9</v>
      </c>
      <c r="H8" s="10" t="s">
        <v>10</v>
      </c>
      <c r="J8" s="28"/>
      <c r="K8" s="28"/>
      <c r="L8" s="11"/>
      <c r="M8" s="11"/>
      <c r="N8" s="11"/>
      <c r="O8" s="11"/>
      <c r="P8" s="11"/>
    </row>
    <row r="9" spans="1:18">
      <c r="A9" s="12" t="s">
        <v>11</v>
      </c>
      <c r="B9" s="12" t="s">
        <v>12</v>
      </c>
      <c r="C9" s="13">
        <v>75000</v>
      </c>
      <c r="D9" s="13">
        <v>99000</v>
      </c>
      <c r="E9" s="13">
        <v>67500</v>
      </c>
      <c r="F9" s="13">
        <v>88710</v>
      </c>
      <c r="G9" s="13">
        <v>55000</v>
      </c>
      <c r="H9" s="13">
        <v>89000</v>
      </c>
      <c r="J9" s="16"/>
      <c r="K9" s="16"/>
      <c r="L9" s="14"/>
      <c r="M9" s="14"/>
      <c r="N9" s="14"/>
      <c r="O9" s="14"/>
      <c r="P9" s="15"/>
    </row>
    <row r="10" spans="1:18">
      <c r="A10" s="5"/>
      <c r="B10" s="5"/>
      <c r="C10" s="16"/>
      <c r="D10" s="16"/>
      <c r="E10" s="16"/>
      <c r="F10" s="16"/>
      <c r="G10" s="16"/>
      <c r="H10" s="16"/>
      <c r="J10" s="16"/>
      <c r="K10" s="16"/>
      <c r="L10" s="14"/>
      <c r="M10" s="14"/>
      <c r="N10" s="14"/>
      <c r="O10" s="14"/>
      <c r="P10" s="15"/>
    </row>
    <row r="11" spans="1:18">
      <c r="A11" s="17" t="s">
        <v>13</v>
      </c>
      <c r="B11" s="18" t="s">
        <v>14</v>
      </c>
      <c r="C11" s="19"/>
      <c r="D11" s="19"/>
      <c r="E11" s="19"/>
      <c r="F11" s="19"/>
      <c r="G11" s="19"/>
      <c r="H11" s="19"/>
      <c r="J11" s="29"/>
      <c r="K11" s="29"/>
      <c r="L11" s="14"/>
      <c r="M11" s="14"/>
      <c r="N11" s="14"/>
      <c r="O11" s="14"/>
      <c r="P11" s="15"/>
    </row>
    <row r="12" spans="1:18">
      <c r="A12" s="20" t="s">
        <v>15</v>
      </c>
      <c r="B12" s="21">
        <v>65</v>
      </c>
      <c r="C12" s="22">
        <f>G9/C9*B12</f>
        <v>47.666666666666664</v>
      </c>
      <c r="D12" s="22">
        <f>G9/D9*B12</f>
        <v>36.111111111111114</v>
      </c>
      <c r="E12" s="22">
        <f>G9/E9*B12</f>
        <v>52.962962962962962</v>
      </c>
      <c r="F12" s="22">
        <f>G9/F9*B12</f>
        <v>40.299853455078349</v>
      </c>
      <c r="G12" s="22">
        <v>65</v>
      </c>
      <c r="H12" s="22">
        <f>G9/H9*B12</f>
        <v>40.168539325842694</v>
      </c>
      <c r="J12" s="30"/>
      <c r="K12" s="30"/>
      <c r="L12" s="14"/>
      <c r="M12" s="14"/>
      <c r="N12" s="14"/>
      <c r="O12" s="14"/>
      <c r="P12" s="15"/>
    </row>
    <row r="13" spans="1:18">
      <c r="A13" s="23" t="s">
        <v>16</v>
      </c>
      <c r="B13" s="24">
        <v>8</v>
      </c>
      <c r="C13" s="25">
        <v>8</v>
      </c>
      <c r="D13" s="25">
        <v>0</v>
      </c>
      <c r="E13" s="25">
        <v>8</v>
      </c>
      <c r="F13" s="25">
        <v>4</v>
      </c>
      <c r="G13" s="25">
        <v>4</v>
      </c>
      <c r="H13" s="25">
        <v>8</v>
      </c>
      <c r="J13" s="31"/>
      <c r="K13" s="31"/>
      <c r="L13" s="14"/>
      <c r="M13" s="14"/>
      <c r="N13" s="14"/>
      <c r="O13" s="14"/>
      <c r="P13" s="15"/>
    </row>
    <row r="14" spans="1:18">
      <c r="A14" s="23" t="s">
        <v>17</v>
      </c>
      <c r="B14" s="24">
        <v>9</v>
      </c>
      <c r="C14" s="25">
        <v>9</v>
      </c>
      <c r="D14" s="25">
        <v>0</v>
      </c>
      <c r="E14" s="25">
        <v>9</v>
      </c>
      <c r="F14" s="25">
        <v>4</v>
      </c>
      <c r="G14" s="25">
        <v>4</v>
      </c>
      <c r="H14" s="25">
        <v>9</v>
      </c>
      <c r="J14" s="31"/>
      <c r="K14" s="31"/>
      <c r="L14" s="14"/>
      <c r="M14" s="14"/>
      <c r="N14" s="14"/>
      <c r="O14" s="14"/>
      <c r="P14" s="15"/>
    </row>
    <row r="15" spans="1:18">
      <c r="A15" s="23" t="s">
        <v>18</v>
      </c>
      <c r="B15" s="24">
        <v>9</v>
      </c>
      <c r="C15" s="25">
        <v>9</v>
      </c>
      <c r="D15" s="25">
        <v>0</v>
      </c>
      <c r="E15" s="25">
        <v>4</v>
      </c>
      <c r="F15" s="25">
        <v>4</v>
      </c>
      <c r="G15" s="25">
        <v>4</v>
      </c>
      <c r="H15" s="25">
        <v>9</v>
      </c>
      <c r="J15" s="31"/>
      <c r="K15" s="31"/>
      <c r="L15" s="14"/>
      <c r="M15" s="14"/>
      <c r="N15" s="14"/>
      <c r="O15" s="14"/>
      <c r="P15" s="15"/>
    </row>
    <row r="16" spans="1:18">
      <c r="A16" s="23" t="s">
        <v>19</v>
      </c>
      <c r="B16" s="24">
        <v>9</v>
      </c>
      <c r="C16" s="25">
        <v>9</v>
      </c>
      <c r="D16" s="25">
        <v>0</v>
      </c>
      <c r="E16" s="25">
        <v>4</v>
      </c>
      <c r="F16" s="25">
        <v>4</v>
      </c>
      <c r="G16" s="25">
        <v>4</v>
      </c>
      <c r="H16" s="25">
        <v>9</v>
      </c>
      <c r="J16" s="31"/>
      <c r="K16" s="31"/>
      <c r="L16" s="14"/>
      <c r="M16" s="14"/>
      <c r="N16" s="14"/>
      <c r="O16" s="14"/>
      <c r="P16" s="15"/>
    </row>
    <row r="17" spans="1:18">
      <c r="A17" s="23"/>
      <c r="B17" s="26"/>
      <c r="C17" s="25"/>
      <c r="D17" s="25"/>
      <c r="E17" s="25"/>
      <c r="F17" s="25"/>
      <c r="G17" s="25"/>
      <c r="H17" s="25"/>
      <c r="J17" s="31"/>
      <c r="K17" s="31"/>
      <c r="L17" s="14"/>
      <c r="M17" s="14"/>
      <c r="N17" s="14"/>
      <c r="O17" s="14"/>
      <c r="P17" s="15"/>
    </row>
    <row r="18" spans="1:18">
      <c r="A18" s="27" t="s">
        <v>20</v>
      </c>
      <c r="B18" s="24">
        <f t="shared" ref="B18" si="0">SUM(B12:B17)</f>
        <v>100</v>
      </c>
      <c r="C18" s="32">
        <f t="shared" ref="C18:H18" si="1">SUM(C12:C17)</f>
        <v>82.666666666666657</v>
      </c>
      <c r="D18" s="22">
        <f t="shared" si="1"/>
        <v>36.111111111111114</v>
      </c>
      <c r="E18" s="22">
        <f t="shared" si="1"/>
        <v>77.962962962962962</v>
      </c>
      <c r="F18" s="22">
        <f t="shared" si="1"/>
        <v>56.299853455078349</v>
      </c>
      <c r="G18" s="22">
        <f t="shared" si="1"/>
        <v>81</v>
      </c>
      <c r="H18" s="22">
        <f t="shared" si="1"/>
        <v>75.168539325842687</v>
      </c>
      <c r="J18" s="30"/>
      <c r="K18" s="30"/>
      <c r="L18" s="14"/>
      <c r="M18" s="14"/>
      <c r="N18" s="14"/>
      <c r="O18" s="14"/>
      <c r="P18" s="15"/>
    </row>
    <row r="19" spans="1:18">
      <c r="M19" s="14"/>
      <c r="N19" s="14"/>
      <c r="O19" s="14"/>
      <c r="P19" s="14"/>
      <c r="Q19" s="14"/>
      <c r="R19" s="15"/>
    </row>
  </sheetData>
  <mergeCells count="3">
    <mergeCell ref="A6:C6"/>
    <mergeCell ref="A7:C7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Hintavertailu</vt:lpstr>
      <vt:lpstr>Hintavertailu!Tulostusalue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Haarte Karolus</dc:creator>
  <cp:lastModifiedBy>Haarte Karolus</cp:lastModifiedBy>
  <dcterms:created xsi:type="dcterms:W3CDTF">2013-12-20T13:15:59Z</dcterms:created>
  <dcterms:modified xsi:type="dcterms:W3CDTF">2014-01-07T07:58:27Z</dcterms:modified>
</cp:coreProperties>
</file>