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ämäTyökirja"/>
  <bookViews>
    <workbookView xWindow="285" yWindow="30" windowWidth="11460" windowHeight="5040"/>
  </bookViews>
  <sheets>
    <sheet name="Liite 2a" sheetId="4" r:id="rId1"/>
  </sheets>
  <calcPr calcId="145621" concurrentCalc="0"/>
</workbook>
</file>

<file path=xl/calcChain.xml><?xml version="1.0" encoding="utf-8"?>
<calcChain xmlns="http://schemas.openxmlformats.org/spreadsheetml/2006/main">
  <c r="C91" i="4" l="1"/>
  <c r="C100" i="4"/>
  <c r="D91" i="4"/>
  <c r="D100" i="4"/>
  <c r="E91" i="4"/>
  <c r="E100" i="4"/>
  <c r="C92" i="4"/>
  <c r="C101" i="4"/>
  <c r="D92" i="4"/>
  <c r="D101" i="4"/>
  <c r="E92" i="4"/>
  <c r="E101" i="4"/>
  <c r="C93" i="4"/>
  <c r="C102" i="4"/>
  <c r="D93" i="4"/>
  <c r="D102" i="4"/>
  <c r="E93" i="4"/>
  <c r="E102" i="4"/>
  <c r="B92" i="4"/>
  <c r="B101" i="4"/>
  <c r="B93" i="4"/>
  <c r="B102" i="4"/>
  <c r="B91" i="4"/>
  <c r="B100" i="4"/>
  <c r="C90" i="4"/>
  <c r="C99" i="4"/>
  <c r="D90" i="4"/>
  <c r="D99" i="4"/>
  <c r="E90" i="4"/>
  <c r="E99" i="4"/>
  <c r="B90" i="4"/>
  <c r="B99" i="4"/>
  <c r="C89" i="4"/>
  <c r="C98" i="4"/>
  <c r="D89" i="4"/>
  <c r="D98" i="4"/>
  <c r="E89" i="4"/>
  <c r="E98" i="4"/>
  <c r="B89" i="4"/>
  <c r="B98" i="4"/>
  <c r="C88" i="4"/>
  <c r="C97" i="4"/>
  <c r="D88" i="4"/>
  <c r="D97" i="4"/>
  <c r="E88" i="4"/>
  <c r="E97" i="4"/>
  <c r="B88" i="4"/>
  <c r="B97" i="4"/>
</calcChain>
</file>

<file path=xl/sharedStrings.xml><?xml version="1.0" encoding="utf-8"?>
<sst xmlns="http://schemas.openxmlformats.org/spreadsheetml/2006/main" count="80" uniqueCount="20">
  <si>
    <t>Työvoiman käyttöä koskeva suunnitelma 2014</t>
  </si>
  <si>
    <t>Yhteenveto työvoiman käyttöä koskevasta suunnitelmasta</t>
  </si>
  <si>
    <t>HTV</t>
  </si>
  <si>
    <t>Vakanssien lukumäärä</t>
  </si>
  <si>
    <t>Määräaikaisen henkilöstön käyttö (htv)</t>
  </si>
  <si>
    <t xml:space="preserve"> - tilapäiset määräaikaiset ylimääräiset </t>
  </si>
  <si>
    <t xml:space="preserve"> - sijaiset</t>
  </si>
  <si>
    <t>Henkilöstökulut (€/vuosi) (palkkakulut)</t>
  </si>
  <si>
    <t>Konsenihallinto + Projektitoimisto</t>
  </si>
  <si>
    <t>Tapake</t>
  </si>
  <si>
    <t>Haloke</t>
  </si>
  <si>
    <t>Matkailu</t>
  </si>
  <si>
    <t>Velkaneuvonta</t>
  </si>
  <si>
    <t>Tsek</t>
  </si>
  <si>
    <t>HPK</t>
  </si>
  <si>
    <t>Työterveyshuolto</t>
  </si>
  <si>
    <t>IT-Palvelut</t>
  </si>
  <si>
    <t>Konsernihallinto ja palvelukeskukset yhteensä</t>
  </si>
  <si>
    <t>Palvelukeskukset yhteensä</t>
  </si>
  <si>
    <t>Liite 1a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</si>
</sst>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Arial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6">
    <xf numFmtId="0" fontId="0" fillId="0" borderId="0" xfId="0"/>
    <xf numFmtId="0" fontId="2" fillId="0" borderId="0" xfId="1" applyFont="1"/>
    <xf numFmtId="0" fontId="2" fillId="0" borderId="0" xfId="1" applyFont="1" applyAlignment="1"/>
    <xf numFmtId="0" fontId="1" fillId="0" borderId="0" xfId="1"/>
    <xf numFmtId="0" fontId="3" fillId="0" borderId="0" xfId="1" applyFont="1"/>
    <xf numFmtId="0" fontId="1" fillId="0" borderId="0" xfId="1" applyBorder="1" applyAlignment="1"/>
    <xf numFmtId="0" fontId="1" fillId="0" borderId="0" xfId="1" applyAlignment="1"/>
    <xf numFmtId="0" fontId="5" fillId="0" borderId="3" xfId="1" applyFont="1" applyBorder="1"/>
    <xf numFmtId="0" fontId="5" fillId="0" borderId="3" xfId="1" applyFont="1" applyBorder="1" applyAlignment="1">
      <alignment wrapText="1"/>
    </xf>
    <xf numFmtId="0" fontId="4" fillId="0" borderId="3" xfId="1" applyFont="1" applyBorder="1"/>
    <xf numFmtId="0" fontId="4" fillId="0" borderId="3" xfId="1" applyFont="1" applyBorder="1" applyAlignment="1">
      <alignment horizontal="left" wrapText="1"/>
    </xf>
    <xf numFmtId="3" fontId="5" fillId="0" borderId="3" xfId="1" applyNumberFormat="1" applyFont="1" applyBorder="1"/>
    <xf numFmtId="0" fontId="4" fillId="0" borderId="3" xfId="1" applyFont="1" applyBorder="1" applyAlignment="1">
      <alignment wrapText="1"/>
    </xf>
    <xf numFmtId="4" fontId="5" fillId="0" borderId="3" xfId="1" applyNumberFormat="1" applyFont="1" applyBorder="1" applyAlignment="1">
      <alignment wrapText="1"/>
    </xf>
    <xf numFmtId="4" fontId="5" fillId="0" borderId="3" xfId="1" applyNumberFormat="1" applyFont="1" applyBorder="1"/>
    <xf numFmtId="0" fontId="5" fillId="2" borderId="3" xfId="1" applyFont="1" applyFill="1" applyBorder="1"/>
    <xf numFmtId="0" fontId="1" fillId="2" borderId="0" xfId="1" applyFill="1"/>
    <xf numFmtId="0" fontId="4" fillId="2" borderId="3" xfId="1" applyFont="1" applyFill="1" applyBorder="1"/>
    <xf numFmtId="0" fontId="4" fillId="2" borderId="3" xfId="1" applyFont="1" applyFill="1" applyBorder="1" applyAlignment="1">
      <alignment horizontal="left" wrapText="1"/>
    </xf>
    <xf numFmtId="0" fontId="5" fillId="2" borderId="3" xfId="1" applyFont="1" applyFill="1" applyBorder="1" applyAlignment="1">
      <alignment wrapText="1"/>
    </xf>
    <xf numFmtId="0" fontId="4" fillId="2" borderId="3" xfId="1" applyFont="1" applyFill="1" applyBorder="1" applyAlignment="1">
      <alignment wrapText="1"/>
    </xf>
    <xf numFmtId="4" fontId="5" fillId="2" borderId="3" xfId="1" applyNumberFormat="1" applyFont="1" applyFill="1" applyBorder="1" applyAlignment="1">
      <alignment wrapText="1"/>
    </xf>
    <xf numFmtId="0" fontId="4" fillId="2" borderId="1" xfId="1" applyFont="1" applyFill="1" applyBorder="1" applyAlignment="1">
      <alignment horizontal="left" wrapText="1"/>
    </xf>
    <xf numFmtId="0" fontId="4" fillId="2" borderId="2" xfId="1" applyFont="1" applyFill="1" applyBorder="1" applyAlignment="1">
      <alignment horizontal="left" wrapText="1"/>
    </xf>
    <xf numFmtId="0" fontId="4" fillId="0" borderId="1" xfId="1" applyFont="1" applyBorder="1" applyAlignment="1">
      <alignment horizontal="left" wrapText="1"/>
    </xf>
    <xf numFmtId="0" fontId="4" fillId="0" borderId="2" xfId="1" applyFont="1" applyBorder="1" applyAlignment="1">
      <alignment horizontal="left" wrapText="1"/>
    </xf>
  </cellXfs>
  <cellStyles count="2">
    <cellStyle name="Normaali" xfId="0" builtinId="0"/>
    <cellStyle name="Normaali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-teema">
  <a:themeElements>
    <a:clrScheme name="Turun kaupunki">
      <a:dk1>
        <a:sysClr val="windowText" lastClr="000000"/>
      </a:dk1>
      <a:lt1>
        <a:sysClr val="window" lastClr="FFFFFF"/>
      </a:lt1>
      <a:dk2>
        <a:srgbClr val="2F9CC3"/>
      </a:dk2>
      <a:lt2>
        <a:srgbClr val="EEECE1"/>
      </a:lt2>
      <a:accent1>
        <a:srgbClr val="00468B"/>
      </a:accent1>
      <a:accent2>
        <a:srgbClr val="FFCC00"/>
      </a:accent2>
      <a:accent3>
        <a:srgbClr val="DC0A0A"/>
      </a:accent3>
      <a:accent4>
        <a:srgbClr val="FC670D"/>
      </a:accent4>
      <a:accent5>
        <a:srgbClr val="2F9CC3"/>
      </a:accent5>
      <a:accent6>
        <a:srgbClr val="339933"/>
      </a:accent6>
      <a:hlink>
        <a:srgbClr val="0000FF"/>
      </a:hlink>
      <a:folHlink>
        <a:srgbClr val="800080"/>
      </a:folHlink>
    </a:clrScheme>
    <a:fontScheme name="Turun kaupunki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1"/>
  <dimension ref="A1:I102"/>
  <sheetViews>
    <sheetView tabSelected="1" zoomScale="85" zoomScaleNormal="85" workbookViewId="0">
      <selection activeCell="H11" sqref="H11"/>
    </sheetView>
  </sheetViews>
  <sheetFormatPr defaultRowHeight="12.75" x14ac:dyDescent="0.2"/>
  <cols>
    <col min="1" max="1" width="46.25" style="3" bestFit="1" customWidth="1"/>
    <col min="2" max="5" width="12.375" style="3" customWidth="1"/>
    <col min="6" max="16384" width="9" style="3"/>
  </cols>
  <sheetData>
    <row r="1" spans="1:9" ht="15" x14ac:dyDescent="0.2">
      <c r="A1" s="1"/>
      <c r="B1" s="1"/>
      <c r="C1" s="1"/>
      <c r="D1" s="1"/>
      <c r="E1" s="1" t="s">
        <v>19</v>
      </c>
      <c r="F1" s="1"/>
      <c r="G1" s="1"/>
      <c r="H1" s="1"/>
      <c r="I1" s="2"/>
    </row>
    <row r="2" spans="1:9" ht="15.75" x14ac:dyDescent="0.25">
      <c r="A2" s="4" t="s">
        <v>0</v>
      </c>
      <c r="B2" s="1"/>
      <c r="C2" s="1"/>
      <c r="D2" s="1"/>
      <c r="E2" s="1"/>
      <c r="F2" s="1"/>
      <c r="G2" s="1"/>
      <c r="H2" s="1"/>
      <c r="I2" s="2"/>
    </row>
    <row r="3" spans="1:9" ht="15" x14ac:dyDescent="0.2">
      <c r="A3" s="1" t="s">
        <v>1</v>
      </c>
      <c r="B3" s="1"/>
      <c r="C3" s="1"/>
      <c r="D3" s="1"/>
      <c r="E3" s="1"/>
      <c r="F3" s="1"/>
      <c r="G3" s="1"/>
      <c r="H3" s="1"/>
      <c r="I3" s="2"/>
    </row>
    <row r="4" spans="1:9" x14ac:dyDescent="0.2">
      <c r="A4" s="5"/>
      <c r="B4" s="5"/>
      <c r="C4" s="5"/>
      <c r="I4" s="6"/>
    </row>
    <row r="5" spans="1:9" x14ac:dyDescent="0.2">
      <c r="A5" s="24" t="s">
        <v>8</v>
      </c>
      <c r="B5" s="25"/>
      <c r="C5" s="7"/>
      <c r="D5" s="7"/>
      <c r="E5" s="7"/>
    </row>
    <row r="6" spans="1:9" x14ac:dyDescent="0.2">
      <c r="B6" s="9">
        <v>2013</v>
      </c>
      <c r="C6" s="9">
        <v>2014</v>
      </c>
      <c r="D6" s="9">
        <v>2015</v>
      </c>
      <c r="E6" s="9">
        <v>2016</v>
      </c>
    </row>
    <row r="7" spans="1:9" x14ac:dyDescent="0.2">
      <c r="A7" s="10" t="s">
        <v>2</v>
      </c>
      <c r="B7" s="8">
        <v>210</v>
      </c>
      <c r="C7" s="7">
        <v>200</v>
      </c>
      <c r="D7" s="11">
        <v>197</v>
      </c>
      <c r="E7" s="7">
        <v>195</v>
      </c>
    </row>
    <row r="8" spans="1:9" x14ac:dyDescent="0.2">
      <c r="A8" s="12" t="s">
        <v>7</v>
      </c>
      <c r="B8" s="13">
        <v>8450000</v>
      </c>
      <c r="C8" s="14">
        <v>8196500</v>
      </c>
      <c r="D8" s="14">
        <v>8196500</v>
      </c>
      <c r="E8" s="14">
        <v>8278465</v>
      </c>
    </row>
    <row r="9" spans="1:9" x14ac:dyDescent="0.2">
      <c r="A9" s="12" t="s">
        <v>3</v>
      </c>
      <c r="B9" s="8">
        <v>180</v>
      </c>
      <c r="C9" s="7">
        <v>182</v>
      </c>
      <c r="D9" s="7">
        <v>179</v>
      </c>
      <c r="E9" s="7">
        <v>177</v>
      </c>
    </row>
    <row r="10" spans="1:9" x14ac:dyDescent="0.2">
      <c r="A10" s="12" t="s">
        <v>4</v>
      </c>
      <c r="B10" s="8">
        <v>53</v>
      </c>
      <c r="C10" s="7">
        <v>38</v>
      </c>
      <c r="D10" s="7">
        <v>38</v>
      </c>
      <c r="E10" s="7">
        <v>38</v>
      </c>
    </row>
    <row r="11" spans="1:9" x14ac:dyDescent="0.2">
      <c r="A11" s="12" t="s">
        <v>5</v>
      </c>
      <c r="B11" s="8">
        <v>42</v>
      </c>
      <c r="C11" s="7">
        <v>28</v>
      </c>
      <c r="D11" s="7">
        <v>28</v>
      </c>
      <c r="E11" s="7">
        <v>28</v>
      </c>
    </row>
    <row r="12" spans="1:9" x14ac:dyDescent="0.2">
      <c r="A12" s="12" t="s">
        <v>6</v>
      </c>
      <c r="B12" s="8">
        <v>11</v>
      </c>
      <c r="C12" s="7">
        <v>10</v>
      </c>
      <c r="D12" s="7">
        <v>10</v>
      </c>
      <c r="E12" s="7">
        <v>10</v>
      </c>
    </row>
    <row r="14" spans="1:9" x14ac:dyDescent="0.2">
      <c r="A14" s="24" t="s">
        <v>9</v>
      </c>
      <c r="B14" s="25"/>
      <c r="C14" s="7"/>
      <c r="D14" s="7"/>
      <c r="E14" s="7"/>
    </row>
    <row r="15" spans="1:9" x14ac:dyDescent="0.2">
      <c r="B15" s="9">
        <v>2013</v>
      </c>
      <c r="C15" s="9">
        <v>2014</v>
      </c>
      <c r="D15" s="9">
        <v>2015</v>
      </c>
      <c r="E15" s="9">
        <v>2016</v>
      </c>
    </row>
    <row r="16" spans="1:9" x14ac:dyDescent="0.2">
      <c r="A16" s="10" t="s">
        <v>2</v>
      </c>
      <c r="B16" s="8">
        <v>105</v>
      </c>
      <c r="C16" s="7">
        <v>102</v>
      </c>
      <c r="D16" s="11">
        <v>102</v>
      </c>
      <c r="E16" s="7">
        <v>102</v>
      </c>
    </row>
    <row r="17" spans="1:5" x14ac:dyDescent="0.2">
      <c r="A17" s="12" t="s">
        <v>7</v>
      </c>
      <c r="B17" s="13">
        <v>4152000</v>
      </c>
      <c r="C17" s="14">
        <v>4058000</v>
      </c>
      <c r="D17" s="14">
        <v>4058000</v>
      </c>
      <c r="E17" s="14">
        <v>4058000</v>
      </c>
    </row>
    <row r="18" spans="1:5" x14ac:dyDescent="0.2">
      <c r="A18" s="12" t="s">
        <v>3</v>
      </c>
      <c r="B18" s="8">
        <v>111</v>
      </c>
      <c r="C18" s="7">
        <v>108</v>
      </c>
      <c r="D18" s="7">
        <v>108</v>
      </c>
      <c r="E18" s="7">
        <v>108</v>
      </c>
    </row>
    <row r="19" spans="1:5" x14ac:dyDescent="0.2">
      <c r="A19" s="12" t="s">
        <v>4</v>
      </c>
      <c r="B19" s="8">
        <v>1.45</v>
      </c>
      <c r="C19" s="7">
        <v>0</v>
      </c>
      <c r="D19" s="7">
        <v>0</v>
      </c>
      <c r="E19" s="7">
        <v>0</v>
      </c>
    </row>
    <row r="20" spans="1:5" x14ac:dyDescent="0.2">
      <c r="A20" s="12" t="s">
        <v>5</v>
      </c>
      <c r="B20" s="8">
        <v>0.25</v>
      </c>
      <c r="C20" s="7">
        <v>0</v>
      </c>
      <c r="D20" s="7">
        <v>0</v>
      </c>
      <c r="E20" s="7">
        <v>0</v>
      </c>
    </row>
    <row r="21" spans="1:5" x14ac:dyDescent="0.2">
      <c r="A21" s="12" t="s">
        <v>6</v>
      </c>
      <c r="B21" s="8">
        <v>1.2</v>
      </c>
      <c r="C21" s="7">
        <v>0</v>
      </c>
      <c r="D21" s="7">
        <v>0</v>
      </c>
      <c r="E21" s="7">
        <v>0</v>
      </c>
    </row>
    <row r="23" spans="1:5" x14ac:dyDescent="0.2">
      <c r="A23" s="24" t="s">
        <v>10</v>
      </c>
      <c r="B23" s="25"/>
      <c r="C23" s="7"/>
      <c r="D23" s="7"/>
      <c r="E23" s="7"/>
    </row>
    <row r="24" spans="1:5" x14ac:dyDescent="0.2">
      <c r="B24" s="9">
        <v>2013</v>
      </c>
      <c r="C24" s="9">
        <v>2014</v>
      </c>
      <c r="D24" s="9">
        <v>2015</v>
      </c>
      <c r="E24" s="9">
        <v>2016</v>
      </c>
    </row>
    <row r="25" spans="1:5" ht="12.75" customHeight="1" x14ac:dyDescent="0.2">
      <c r="A25" s="10" t="s">
        <v>2</v>
      </c>
      <c r="B25" s="8">
        <v>88</v>
      </c>
      <c r="C25" s="7">
        <v>88</v>
      </c>
      <c r="D25" s="11">
        <v>88</v>
      </c>
      <c r="E25" s="7">
        <v>88</v>
      </c>
    </row>
    <row r="26" spans="1:5" x14ac:dyDescent="0.2">
      <c r="A26" s="12" t="s">
        <v>7</v>
      </c>
      <c r="B26" s="13">
        <v>3314823</v>
      </c>
      <c r="C26" s="14">
        <v>3855287</v>
      </c>
      <c r="D26" s="14">
        <v>3940103</v>
      </c>
      <c r="E26" s="14">
        <v>4018905</v>
      </c>
    </row>
    <row r="27" spans="1:5" x14ac:dyDescent="0.2">
      <c r="A27" s="12" t="s">
        <v>3</v>
      </c>
      <c r="B27" s="8">
        <v>88</v>
      </c>
      <c r="C27" s="7">
        <v>88</v>
      </c>
      <c r="D27" s="7">
        <v>88</v>
      </c>
      <c r="E27" s="7">
        <v>88</v>
      </c>
    </row>
    <row r="28" spans="1:5" x14ac:dyDescent="0.2">
      <c r="A28" s="12" t="s">
        <v>4</v>
      </c>
      <c r="B28" s="8"/>
      <c r="C28" s="7"/>
      <c r="D28" s="7"/>
      <c r="E28" s="7"/>
    </row>
    <row r="29" spans="1:5" x14ac:dyDescent="0.2">
      <c r="A29" s="12" t="s">
        <v>5</v>
      </c>
      <c r="B29" s="8">
        <v>1</v>
      </c>
      <c r="C29" s="7">
        <v>1</v>
      </c>
      <c r="D29" s="7">
        <v>1</v>
      </c>
      <c r="E29" s="7">
        <v>0</v>
      </c>
    </row>
    <row r="30" spans="1:5" x14ac:dyDescent="0.2">
      <c r="A30" s="12" t="s">
        <v>6</v>
      </c>
      <c r="B30" s="8">
        <v>10</v>
      </c>
      <c r="C30" s="7">
        <v>10</v>
      </c>
      <c r="D30" s="7">
        <v>10</v>
      </c>
      <c r="E30" s="7">
        <v>10</v>
      </c>
    </row>
    <row r="32" spans="1:5" x14ac:dyDescent="0.2">
      <c r="A32" s="24" t="s">
        <v>11</v>
      </c>
      <c r="B32" s="25"/>
      <c r="C32" s="7"/>
      <c r="D32" s="7"/>
      <c r="E32" s="7"/>
    </row>
    <row r="33" spans="1:5" x14ac:dyDescent="0.2">
      <c r="B33" s="9">
        <v>2013</v>
      </c>
      <c r="C33" s="9">
        <v>2014</v>
      </c>
      <c r="D33" s="9">
        <v>2015</v>
      </c>
      <c r="E33" s="9">
        <v>2016</v>
      </c>
    </row>
    <row r="34" spans="1:5" x14ac:dyDescent="0.2">
      <c r="A34" s="10" t="s">
        <v>2</v>
      </c>
      <c r="B34" s="8"/>
      <c r="C34" s="7"/>
      <c r="D34" s="11"/>
      <c r="E34" s="7"/>
    </row>
    <row r="35" spans="1:5" x14ac:dyDescent="0.2">
      <c r="A35" s="12" t="s">
        <v>7</v>
      </c>
      <c r="B35" s="13">
        <v>2046852</v>
      </c>
      <c r="C35" s="14">
        <v>1884008</v>
      </c>
      <c r="D35" s="14">
        <v>1884008</v>
      </c>
      <c r="E35" s="14">
        <v>1902848</v>
      </c>
    </row>
    <row r="36" spans="1:5" x14ac:dyDescent="0.2">
      <c r="A36" s="12" t="s">
        <v>3</v>
      </c>
      <c r="B36" s="8">
        <v>27</v>
      </c>
      <c r="C36" s="7">
        <v>28</v>
      </c>
      <c r="D36" s="7">
        <v>29</v>
      </c>
      <c r="E36" s="7">
        <v>28</v>
      </c>
    </row>
    <row r="37" spans="1:5" x14ac:dyDescent="0.2">
      <c r="A37" s="12" t="s">
        <v>4</v>
      </c>
      <c r="B37" s="8">
        <v>17</v>
      </c>
      <c r="C37" s="7">
        <v>13</v>
      </c>
      <c r="D37" s="7">
        <v>13</v>
      </c>
      <c r="E37" s="7">
        <v>13</v>
      </c>
    </row>
    <row r="38" spans="1:5" x14ac:dyDescent="0.2">
      <c r="A38" s="12" t="s">
        <v>5</v>
      </c>
      <c r="B38" s="8">
        <v>11</v>
      </c>
      <c r="C38" s="7">
        <v>9</v>
      </c>
      <c r="D38" s="7">
        <v>9</v>
      </c>
      <c r="E38" s="7">
        <v>9</v>
      </c>
    </row>
    <row r="39" spans="1:5" x14ac:dyDescent="0.2">
      <c r="A39" s="12" t="s">
        <v>6</v>
      </c>
      <c r="B39" s="8">
        <v>4</v>
      </c>
      <c r="C39" s="7">
        <v>4</v>
      </c>
      <c r="D39" s="7">
        <v>4</v>
      </c>
      <c r="E39" s="7">
        <v>4</v>
      </c>
    </row>
    <row r="41" spans="1:5" x14ac:dyDescent="0.2">
      <c r="A41" s="24" t="s">
        <v>12</v>
      </c>
      <c r="B41" s="25"/>
      <c r="C41" s="7"/>
      <c r="D41" s="7"/>
      <c r="E41" s="7"/>
    </row>
    <row r="42" spans="1:5" x14ac:dyDescent="0.2">
      <c r="B42" s="9">
        <v>2013</v>
      </c>
      <c r="C42" s="9">
        <v>2014</v>
      </c>
      <c r="D42" s="9">
        <v>2015</v>
      </c>
      <c r="E42" s="9">
        <v>2016</v>
      </c>
    </row>
    <row r="43" spans="1:5" x14ac:dyDescent="0.2">
      <c r="A43" s="10" t="s">
        <v>2</v>
      </c>
      <c r="B43" s="8">
        <v>10</v>
      </c>
      <c r="C43" s="7">
        <v>10</v>
      </c>
      <c r="D43" s="11">
        <v>10</v>
      </c>
      <c r="E43" s="7">
        <v>10</v>
      </c>
    </row>
    <row r="44" spans="1:5" x14ac:dyDescent="0.2">
      <c r="A44" s="12" t="s">
        <v>7</v>
      </c>
      <c r="B44" s="13">
        <v>455670</v>
      </c>
      <c r="C44" s="14">
        <v>455670</v>
      </c>
      <c r="D44" s="14">
        <v>455670</v>
      </c>
      <c r="E44" s="14">
        <v>455670</v>
      </c>
    </row>
    <row r="45" spans="1:5" x14ac:dyDescent="0.2">
      <c r="A45" s="12" t="s">
        <v>3</v>
      </c>
      <c r="B45" s="8">
        <v>9</v>
      </c>
      <c r="C45" s="7">
        <v>10</v>
      </c>
      <c r="D45" s="7">
        <v>10</v>
      </c>
      <c r="E45" s="7">
        <v>10</v>
      </c>
    </row>
    <row r="46" spans="1:5" x14ac:dyDescent="0.2">
      <c r="A46" s="12" t="s">
        <v>4</v>
      </c>
      <c r="B46" s="8">
        <v>1</v>
      </c>
      <c r="C46" s="7">
        <v>0</v>
      </c>
      <c r="D46" s="7">
        <v>0</v>
      </c>
      <c r="E46" s="7">
        <v>0</v>
      </c>
    </row>
    <row r="47" spans="1:5" x14ac:dyDescent="0.2">
      <c r="A47" s="12" t="s">
        <v>5</v>
      </c>
      <c r="B47" s="8">
        <v>1</v>
      </c>
      <c r="C47" s="7">
        <v>0</v>
      </c>
      <c r="D47" s="7">
        <v>0</v>
      </c>
      <c r="E47" s="7">
        <v>0</v>
      </c>
    </row>
    <row r="48" spans="1:5" x14ac:dyDescent="0.2">
      <c r="A48" s="12" t="s">
        <v>6</v>
      </c>
      <c r="B48" s="8">
        <v>0</v>
      </c>
      <c r="C48" s="7">
        <v>0</v>
      </c>
      <c r="D48" s="7">
        <v>0</v>
      </c>
      <c r="E48" s="7">
        <v>0</v>
      </c>
    </row>
    <row r="50" spans="1:5" x14ac:dyDescent="0.2">
      <c r="A50" s="24" t="s">
        <v>13</v>
      </c>
      <c r="B50" s="25"/>
      <c r="C50" s="7"/>
      <c r="D50" s="7"/>
      <c r="E50" s="7"/>
    </row>
    <row r="51" spans="1:5" x14ac:dyDescent="0.2">
      <c r="B51" s="9">
        <v>2013</v>
      </c>
      <c r="C51" s="9">
        <v>2014</v>
      </c>
      <c r="D51" s="9">
        <v>2015</v>
      </c>
      <c r="E51" s="9">
        <v>2016</v>
      </c>
    </row>
    <row r="52" spans="1:5" x14ac:dyDescent="0.2">
      <c r="A52" s="10" t="s">
        <v>2</v>
      </c>
      <c r="B52" s="8"/>
      <c r="C52" s="7"/>
      <c r="D52" s="11"/>
      <c r="E52" s="7"/>
    </row>
    <row r="53" spans="1:5" x14ac:dyDescent="0.2">
      <c r="A53" s="12" t="s">
        <v>7</v>
      </c>
      <c r="B53" s="13">
        <v>1200093</v>
      </c>
      <c r="C53" s="14">
        <v>1177457</v>
      </c>
      <c r="D53" s="14">
        <v>1177457</v>
      </c>
      <c r="E53" s="14">
        <v>1177457</v>
      </c>
    </row>
    <row r="54" spans="1:5" x14ac:dyDescent="0.2">
      <c r="A54" s="12" t="s">
        <v>3</v>
      </c>
      <c r="B54" s="8">
        <v>18</v>
      </c>
      <c r="C54" s="7">
        <v>18</v>
      </c>
      <c r="D54" s="7">
        <v>18</v>
      </c>
      <c r="E54" s="7">
        <v>18</v>
      </c>
    </row>
    <row r="55" spans="1:5" x14ac:dyDescent="0.2">
      <c r="A55" s="12" t="s">
        <v>4</v>
      </c>
      <c r="B55" s="8">
        <v>13</v>
      </c>
      <c r="C55" s="7">
        <v>7</v>
      </c>
      <c r="D55" s="7">
        <v>7</v>
      </c>
      <c r="E55" s="7">
        <v>7</v>
      </c>
    </row>
    <row r="56" spans="1:5" x14ac:dyDescent="0.2">
      <c r="A56" s="12" t="s">
        <v>5</v>
      </c>
      <c r="B56" s="8">
        <v>11</v>
      </c>
      <c r="C56" s="7">
        <v>7</v>
      </c>
      <c r="D56" s="7">
        <v>7</v>
      </c>
      <c r="E56" s="7">
        <v>7</v>
      </c>
    </row>
    <row r="57" spans="1:5" x14ac:dyDescent="0.2">
      <c r="A57" s="12" t="s">
        <v>6</v>
      </c>
      <c r="B57" s="8">
        <v>2</v>
      </c>
      <c r="C57" s="7">
        <v>0</v>
      </c>
      <c r="D57" s="7">
        <v>0</v>
      </c>
      <c r="E57" s="7">
        <v>0</v>
      </c>
    </row>
    <row r="59" spans="1:5" x14ac:dyDescent="0.2">
      <c r="A59" s="24" t="s">
        <v>14</v>
      </c>
      <c r="B59" s="25"/>
      <c r="C59" s="7"/>
      <c r="D59" s="7"/>
      <c r="E59" s="7"/>
    </row>
    <row r="60" spans="1:5" x14ac:dyDescent="0.2">
      <c r="B60" s="9">
        <v>2013</v>
      </c>
      <c r="C60" s="9">
        <v>2014</v>
      </c>
      <c r="D60" s="9">
        <v>2015</v>
      </c>
      <c r="E60" s="9">
        <v>2016</v>
      </c>
    </row>
    <row r="61" spans="1:5" x14ac:dyDescent="0.2">
      <c r="A61" s="10" t="s">
        <v>2</v>
      </c>
      <c r="B61" s="8">
        <v>13</v>
      </c>
      <c r="C61" s="7">
        <v>17</v>
      </c>
      <c r="D61" s="11">
        <v>17</v>
      </c>
      <c r="E61" s="7">
        <v>17</v>
      </c>
    </row>
    <row r="62" spans="1:5" x14ac:dyDescent="0.2">
      <c r="A62" s="12" t="s">
        <v>7</v>
      </c>
      <c r="B62" s="13">
        <v>330875</v>
      </c>
      <c r="C62" s="14">
        <v>691122</v>
      </c>
      <c r="D62" s="14">
        <v>691122</v>
      </c>
      <c r="E62" s="14">
        <v>691122</v>
      </c>
    </row>
    <row r="63" spans="1:5" x14ac:dyDescent="0.2">
      <c r="A63" s="12" t="s">
        <v>3</v>
      </c>
      <c r="B63" s="8"/>
      <c r="C63" s="7"/>
      <c r="D63" s="7"/>
      <c r="E63" s="7"/>
    </row>
    <row r="64" spans="1:5" x14ac:dyDescent="0.2">
      <c r="A64" s="12" t="s">
        <v>4</v>
      </c>
      <c r="B64" s="8"/>
      <c r="C64" s="7"/>
      <c r="D64" s="7"/>
      <c r="E64" s="7"/>
    </row>
    <row r="65" spans="1:5" x14ac:dyDescent="0.2">
      <c r="A65" s="12" t="s">
        <v>5</v>
      </c>
      <c r="B65" s="8"/>
      <c r="C65" s="7"/>
      <c r="D65" s="7"/>
      <c r="E65" s="7"/>
    </row>
    <row r="66" spans="1:5" x14ac:dyDescent="0.2">
      <c r="A66" s="12" t="s">
        <v>6</v>
      </c>
      <c r="B66" s="8"/>
      <c r="C66" s="7"/>
      <c r="D66" s="7"/>
      <c r="E66" s="7"/>
    </row>
    <row r="68" spans="1:5" x14ac:dyDescent="0.2">
      <c r="A68" s="24" t="s">
        <v>15</v>
      </c>
      <c r="B68" s="25"/>
      <c r="C68" s="7"/>
      <c r="D68" s="7"/>
      <c r="E68" s="7"/>
    </row>
    <row r="69" spans="1:5" x14ac:dyDescent="0.2">
      <c r="B69" s="9">
        <v>2013</v>
      </c>
      <c r="C69" s="9">
        <v>2014</v>
      </c>
      <c r="D69" s="9">
        <v>2015</v>
      </c>
      <c r="E69" s="9">
        <v>2016</v>
      </c>
    </row>
    <row r="70" spans="1:5" x14ac:dyDescent="0.2">
      <c r="A70" s="10" t="s">
        <v>2</v>
      </c>
      <c r="B70" s="8">
        <v>85</v>
      </c>
      <c r="C70" s="7">
        <v>87</v>
      </c>
      <c r="D70" s="11">
        <v>88</v>
      </c>
      <c r="E70" s="7">
        <v>89</v>
      </c>
    </row>
    <row r="71" spans="1:5" x14ac:dyDescent="0.2">
      <c r="A71" s="12" t="s">
        <v>7</v>
      </c>
      <c r="B71" s="13">
        <v>4406584</v>
      </c>
      <c r="C71" s="14">
        <v>4447454</v>
      </c>
      <c r="D71" s="14">
        <v>4480800</v>
      </c>
      <c r="E71" s="14">
        <v>4880800</v>
      </c>
    </row>
    <row r="72" spans="1:5" x14ac:dyDescent="0.2">
      <c r="A72" s="12" t="s">
        <v>3</v>
      </c>
      <c r="B72" s="8">
        <v>85</v>
      </c>
      <c r="C72" s="7">
        <v>85</v>
      </c>
      <c r="D72" s="7">
        <v>85</v>
      </c>
      <c r="E72" s="7">
        <v>85</v>
      </c>
    </row>
    <row r="73" spans="1:5" x14ac:dyDescent="0.2">
      <c r="A73" s="12" t="s">
        <v>4</v>
      </c>
      <c r="B73" s="8">
        <v>1</v>
      </c>
      <c r="C73" s="7">
        <v>1</v>
      </c>
      <c r="D73" s="7">
        <v>1</v>
      </c>
      <c r="E73" s="7">
        <v>1</v>
      </c>
    </row>
    <row r="74" spans="1:5" x14ac:dyDescent="0.2">
      <c r="A74" s="12" t="s">
        <v>5</v>
      </c>
      <c r="B74" s="8"/>
      <c r="C74" s="7"/>
      <c r="D74" s="7"/>
      <c r="E74" s="7"/>
    </row>
    <row r="75" spans="1:5" x14ac:dyDescent="0.2">
      <c r="A75" s="12" t="s">
        <v>6</v>
      </c>
      <c r="B75" s="8"/>
      <c r="C75" s="7"/>
      <c r="D75" s="7"/>
      <c r="E75" s="7"/>
    </row>
    <row r="77" spans="1:5" x14ac:dyDescent="0.2">
      <c r="A77" s="24" t="s">
        <v>16</v>
      </c>
      <c r="B77" s="25"/>
      <c r="C77" s="7"/>
      <c r="D77" s="7"/>
      <c r="E77" s="7"/>
    </row>
    <row r="78" spans="1:5" x14ac:dyDescent="0.2">
      <c r="B78" s="9">
        <v>2013</v>
      </c>
      <c r="C78" s="9">
        <v>2014</v>
      </c>
      <c r="D78" s="9">
        <v>2015</v>
      </c>
      <c r="E78" s="9">
        <v>2016</v>
      </c>
    </row>
    <row r="79" spans="1:5" x14ac:dyDescent="0.2">
      <c r="A79" s="10" t="s">
        <v>2</v>
      </c>
      <c r="B79" s="8">
        <v>79.2</v>
      </c>
      <c r="C79" s="7">
        <v>82</v>
      </c>
      <c r="D79" s="11">
        <v>82</v>
      </c>
      <c r="E79" s="7">
        <v>82</v>
      </c>
    </row>
    <row r="80" spans="1:5" x14ac:dyDescent="0.2">
      <c r="A80" s="12" t="s">
        <v>7</v>
      </c>
      <c r="B80" s="13">
        <v>3953000</v>
      </c>
      <c r="C80" s="14">
        <v>4070000</v>
      </c>
      <c r="D80" s="14">
        <v>4070000</v>
      </c>
      <c r="E80" s="14">
        <v>4070000</v>
      </c>
    </row>
    <row r="81" spans="1:5" x14ac:dyDescent="0.2">
      <c r="A81" s="12" t="s">
        <v>3</v>
      </c>
      <c r="B81" s="8">
        <v>82</v>
      </c>
      <c r="C81" s="7">
        <v>82</v>
      </c>
      <c r="D81" s="7">
        <v>82</v>
      </c>
      <c r="E81" s="7">
        <v>82</v>
      </c>
    </row>
    <row r="82" spans="1:5" x14ac:dyDescent="0.2">
      <c r="A82" s="12" t="s">
        <v>4</v>
      </c>
      <c r="B82" s="8">
        <v>1</v>
      </c>
      <c r="C82" s="7">
        <v>2</v>
      </c>
      <c r="D82" s="7"/>
      <c r="E82" s="7"/>
    </row>
    <row r="83" spans="1:5" x14ac:dyDescent="0.2">
      <c r="A83" s="12" t="s">
        <v>5</v>
      </c>
      <c r="B83" s="8"/>
      <c r="C83" s="7"/>
      <c r="D83" s="7"/>
      <c r="E83" s="7"/>
    </row>
    <row r="84" spans="1:5" x14ac:dyDescent="0.2">
      <c r="A84" s="12" t="s">
        <v>6</v>
      </c>
      <c r="B84" s="8">
        <v>1</v>
      </c>
      <c r="C84" s="7">
        <v>2</v>
      </c>
      <c r="D84" s="7"/>
      <c r="E84" s="7"/>
    </row>
    <row r="86" spans="1:5" x14ac:dyDescent="0.2">
      <c r="A86" s="22" t="s">
        <v>18</v>
      </c>
      <c r="B86" s="23"/>
      <c r="C86" s="15"/>
      <c r="D86" s="15"/>
      <c r="E86" s="15"/>
    </row>
    <row r="87" spans="1:5" x14ac:dyDescent="0.2">
      <c r="A87" s="16"/>
      <c r="B87" s="17">
        <v>2013</v>
      </c>
      <c r="C87" s="17">
        <v>2014</v>
      </c>
      <c r="D87" s="17">
        <v>2015</v>
      </c>
      <c r="E87" s="17">
        <v>2016</v>
      </c>
    </row>
    <row r="88" spans="1:5" x14ac:dyDescent="0.2">
      <c r="A88" s="18" t="s">
        <v>2</v>
      </c>
      <c r="B88" s="19">
        <f>B16+B25+B36+B43+B54+B61+B70+B79</f>
        <v>425.2</v>
      </c>
      <c r="C88" s="19">
        <f t="shared" ref="C88:E88" si="0">C16+C25+C36+C43+C54+C61+C70+C79</f>
        <v>432</v>
      </c>
      <c r="D88" s="19">
        <f t="shared" si="0"/>
        <v>434</v>
      </c>
      <c r="E88" s="19">
        <f t="shared" si="0"/>
        <v>434</v>
      </c>
    </row>
    <row r="89" spans="1:5" x14ac:dyDescent="0.2">
      <c r="A89" s="20" t="s">
        <v>7</v>
      </c>
      <c r="B89" s="21">
        <f>B17+B26+B35+B44+B53+B62+B71+B80</f>
        <v>19859897</v>
      </c>
      <c r="C89" s="21">
        <f t="shared" ref="C89:E89" si="1">C17+C26+C35+C44+C53+C62+C71+C80</f>
        <v>20638998</v>
      </c>
      <c r="D89" s="21">
        <f t="shared" si="1"/>
        <v>20757160</v>
      </c>
      <c r="E89" s="21">
        <f t="shared" si="1"/>
        <v>21254802</v>
      </c>
    </row>
    <row r="90" spans="1:5" x14ac:dyDescent="0.2">
      <c r="A90" s="20" t="s">
        <v>3</v>
      </c>
      <c r="B90" s="19">
        <f>B18+B27+B36+B45+B54+B61+B72+B81</f>
        <v>433</v>
      </c>
      <c r="C90" s="19">
        <f t="shared" ref="C90:E90" si="2">C18+C27+C36+C45+C54+C61+C72+C81</f>
        <v>436</v>
      </c>
      <c r="D90" s="19">
        <f t="shared" si="2"/>
        <v>437</v>
      </c>
      <c r="E90" s="19">
        <f t="shared" si="2"/>
        <v>436</v>
      </c>
    </row>
    <row r="91" spans="1:5" x14ac:dyDescent="0.2">
      <c r="A91" s="20" t="s">
        <v>4</v>
      </c>
      <c r="B91" s="19">
        <f>B19+B28+B37+B46+B55+B64+B73+B82</f>
        <v>34.450000000000003</v>
      </c>
      <c r="C91" s="19">
        <f t="shared" ref="C91:E91" si="3">C19+C28+C37+C46+C55+C64+C73+C82</f>
        <v>23</v>
      </c>
      <c r="D91" s="19">
        <f t="shared" si="3"/>
        <v>21</v>
      </c>
      <c r="E91" s="19">
        <f t="shared" si="3"/>
        <v>21</v>
      </c>
    </row>
    <row r="92" spans="1:5" x14ac:dyDescent="0.2">
      <c r="A92" s="20" t="s">
        <v>5</v>
      </c>
      <c r="B92" s="19">
        <f t="shared" ref="B92:E93" si="4">B20+B29+B38+B47+B56+B65+B74+B83</f>
        <v>24.25</v>
      </c>
      <c r="C92" s="19">
        <f t="shared" si="4"/>
        <v>17</v>
      </c>
      <c r="D92" s="19">
        <f t="shared" si="4"/>
        <v>17</v>
      </c>
      <c r="E92" s="19">
        <f t="shared" si="4"/>
        <v>16</v>
      </c>
    </row>
    <row r="93" spans="1:5" x14ac:dyDescent="0.2">
      <c r="A93" s="20" t="s">
        <v>6</v>
      </c>
      <c r="B93" s="19">
        <f t="shared" si="4"/>
        <v>18.2</v>
      </c>
      <c r="C93" s="19">
        <f t="shared" si="4"/>
        <v>16</v>
      </c>
      <c r="D93" s="19">
        <f t="shared" si="4"/>
        <v>14</v>
      </c>
      <c r="E93" s="19">
        <f t="shared" si="4"/>
        <v>14</v>
      </c>
    </row>
    <row r="95" spans="1:5" x14ac:dyDescent="0.2">
      <c r="A95" s="22" t="s">
        <v>17</v>
      </c>
      <c r="B95" s="23"/>
      <c r="C95" s="15"/>
      <c r="D95" s="15"/>
      <c r="E95" s="15"/>
    </row>
    <row r="96" spans="1:5" x14ac:dyDescent="0.2">
      <c r="A96" s="16"/>
      <c r="B96" s="17">
        <v>2013</v>
      </c>
      <c r="C96" s="17">
        <v>2014</v>
      </c>
      <c r="D96" s="17">
        <v>2015</v>
      </c>
      <c r="E96" s="17">
        <v>2016</v>
      </c>
    </row>
    <row r="97" spans="1:5" x14ac:dyDescent="0.2">
      <c r="A97" s="18" t="s">
        <v>2</v>
      </c>
      <c r="B97" s="19">
        <f>B7+B88</f>
        <v>635.20000000000005</v>
      </c>
      <c r="C97" s="19">
        <f t="shared" ref="C97:E97" si="5">C7+C88</f>
        <v>632</v>
      </c>
      <c r="D97" s="19">
        <f t="shared" si="5"/>
        <v>631</v>
      </c>
      <c r="E97" s="19">
        <f t="shared" si="5"/>
        <v>629</v>
      </c>
    </row>
    <row r="98" spans="1:5" x14ac:dyDescent="0.2">
      <c r="A98" s="20" t="s">
        <v>7</v>
      </c>
      <c r="B98" s="21">
        <f>B8+B89</f>
        <v>28309897</v>
      </c>
      <c r="C98" s="21">
        <f t="shared" ref="C98:E98" si="6">C8+C89</f>
        <v>28835498</v>
      </c>
      <c r="D98" s="21">
        <f t="shared" si="6"/>
        <v>28953660</v>
      </c>
      <c r="E98" s="21">
        <f t="shared" si="6"/>
        <v>29533267</v>
      </c>
    </row>
    <row r="99" spans="1:5" x14ac:dyDescent="0.2">
      <c r="A99" s="20" t="s">
        <v>3</v>
      </c>
      <c r="B99" s="19">
        <f>B9+B90</f>
        <v>613</v>
      </c>
      <c r="C99" s="19">
        <f t="shared" ref="C99:E99" si="7">C9+C90</f>
        <v>618</v>
      </c>
      <c r="D99" s="19">
        <f t="shared" si="7"/>
        <v>616</v>
      </c>
      <c r="E99" s="19">
        <f t="shared" si="7"/>
        <v>613</v>
      </c>
    </row>
    <row r="100" spans="1:5" x14ac:dyDescent="0.2">
      <c r="A100" s="20" t="s">
        <v>4</v>
      </c>
      <c r="B100" s="19">
        <f>B91+B10</f>
        <v>87.45</v>
      </c>
      <c r="C100" s="19">
        <f t="shared" ref="C100:E100" si="8">C91+C10</f>
        <v>61</v>
      </c>
      <c r="D100" s="19">
        <f t="shared" si="8"/>
        <v>59</v>
      </c>
      <c r="E100" s="19">
        <f t="shared" si="8"/>
        <v>59</v>
      </c>
    </row>
    <row r="101" spans="1:5" x14ac:dyDescent="0.2">
      <c r="A101" s="20" t="s">
        <v>5</v>
      </c>
      <c r="B101" s="19">
        <f t="shared" ref="B101:E102" si="9">B92+B11</f>
        <v>66.25</v>
      </c>
      <c r="C101" s="19">
        <f t="shared" si="9"/>
        <v>45</v>
      </c>
      <c r="D101" s="19">
        <f t="shared" si="9"/>
        <v>45</v>
      </c>
      <c r="E101" s="19">
        <f t="shared" si="9"/>
        <v>44</v>
      </c>
    </row>
    <row r="102" spans="1:5" x14ac:dyDescent="0.2">
      <c r="A102" s="20" t="s">
        <v>6</v>
      </c>
      <c r="B102" s="19">
        <f t="shared" si="9"/>
        <v>29.2</v>
      </c>
      <c r="C102" s="19">
        <f t="shared" si="9"/>
        <v>26</v>
      </c>
      <c r="D102" s="19">
        <f t="shared" si="9"/>
        <v>24</v>
      </c>
      <c r="E102" s="19">
        <f t="shared" si="9"/>
        <v>24</v>
      </c>
    </row>
  </sheetData>
  <mergeCells count="11">
    <mergeCell ref="A86:B86"/>
    <mergeCell ref="A95:B95"/>
    <mergeCell ref="A5:B5"/>
    <mergeCell ref="A14:B14"/>
    <mergeCell ref="A23:B23"/>
    <mergeCell ref="A32:B32"/>
    <mergeCell ref="A41:B41"/>
    <mergeCell ref="A50:B50"/>
    <mergeCell ref="A59:B59"/>
    <mergeCell ref="A68:B68"/>
    <mergeCell ref="A77:B77"/>
  </mergeCells>
  <pageMargins left="0.7" right="0.7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spe:Receivers xmlns:spe="http://schemas.microsoft.com/sharepoint/events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haredContentType xmlns="Microsoft.SharePoint.Taxonomy.ContentTypeSync" SourceId="6948e327-c22f-45f3-ba73-76ec8822dedd" ContentTypeId="0x010100BABE01DC4AF04CBC98B987127D9FC69A08" PreviousValue="false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Teksti Turku" ma:contentTypeID="0x010100BABE01DC4AF04CBC98B987127D9FC69A0800B2FF9118D5D39D4780454461B337A03E" ma:contentTypeVersion="113" ma:contentTypeDescription="Luo uusi asiakirja." ma:contentTypeScope="" ma:versionID="6c74c09176b64ac8ad82cb0bfb5551cc">
  <xsd:schema xmlns:xsd="http://www.w3.org/2001/XMLSchema" xmlns:xs="http://www.w3.org/2001/XMLSchema" xmlns:p="http://schemas.microsoft.com/office/2006/metadata/properties" xmlns:ns2="b03131df-fdca-4f96-b491-cb071e0af91d" xmlns:ns3="1a306a46-3e51-46ab-b0f1-50716b4dfb35" targetNamespace="http://schemas.microsoft.com/office/2006/metadata/properties" ma:root="true" ma:fieldsID="0409c607b839e7d40d39d09c78d82030" ns2:_="" ns3:_="">
    <xsd:import namespace="b03131df-fdca-4f96-b491-cb071e0af91d"/>
    <xsd:import namespace="1a306a46-3e51-46ab-b0f1-50716b4dfb35"/>
    <xsd:element name="properties">
      <xsd:complexType>
        <xsd:sequence>
          <xsd:element name="documentManagement">
            <xsd:complexType>
              <xsd:all>
                <xsd:element ref="ns2:_Julkisuus_" minOccurs="0"/>
                <xsd:element ref="ns2:_dlc_DocId" minOccurs="0"/>
                <xsd:element ref="ns2:_dlc_DocIdUrl" minOccurs="0"/>
                <xsd:element ref="ns2:_dlc_DocIdPersistId" minOccurs="0"/>
                <xsd:element ref="ns2:f6425a5d6274420ba12265519cac2494" minOccurs="0"/>
                <xsd:element ref="ns2:TaxCatchAll" minOccurs="0"/>
                <xsd:element ref="ns2:TaxCatchAllLabel" minOccurs="0"/>
                <xsd:element ref="ns3:Toimiala"/>
                <xsd:element ref="ns2:Kuvaus_x0020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03131df-fdca-4f96-b491-cb071e0af91d" elementFormDefault="qualified">
    <xsd:import namespace="http://schemas.microsoft.com/office/2006/documentManagement/types"/>
    <xsd:import namespace="http://schemas.microsoft.com/office/infopath/2007/PartnerControls"/>
    <xsd:element name="_Julkisuus_" ma:index="1" nillable="true" ma:displayName="Julkisuus" ma:default="Julkinen" ma:format="Dropdown" ma:internalName="_Julkisuus_">
      <xsd:simpleType>
        <xsd:restriction base="dms:Choice">
          <xsd:enumeration value="Julkinen"/>
          <xsd:enumeration value="Salassa pidettävä"/>
        </xsd:restriction>
      </xsd:simpleType>
    </xsd:element>
    <xsd:element name="_dlc_DocId" ma:index="7" nillable="true" ma:displayName="Tiedostotunnisteen arvo" ma:description="Tälle kohteelle määritetyn tiedostotunnisteen arvo." ma:internalName="_dlc_DocId" ma:readOnly="true">
      <xsd:simpleType>
        <xsd:restriction base="dms:Text"/>
      </xsd:simpleType>
    </xsd:element>
    <xsd:element name="_dlc_DocIdUrl" ma:index="8" nillable="true" ma:displayName="Tiedostotunniste" ma:description="Tämän tiedoston pysyvä linkki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9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f6425a5d6274420ba12265519cac2494" ma:index="11" ma:taxonomy="true" ma:internalName="f6425a5d6274420ba12265519cac2494" ma:taxonomyFieldName="_Tekstin_x0020_tyyppi" ma:displayName="Tekstin tyyppi" ma:default="" ma:fieldId="{f6425a5d-6274-420b-a122-65519cac2494}" ma:sspId="6948e327-c22f-45f3-ba73-76ec8822dedd" ma:termSetId="11208e52-d581-4242-bb75-ee5be9a4985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2" nillable="true" ma:displayName="Taxonomy Catch All Column" ma:description="" ma:hidden="true" ma:list="{d685d71d-1d2d-45e9-a202-260c50b74023}" ma:internalName="TaxCatchAll" ma:showField="CatchAllData" ma:web="7a112db0-4ab2-47df-9bd4-197c83270bb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description="" ma:hidden="true" ma:list="{d685d71d-1d2d-45e9-a202-260c50b74023}" ma:internalName="TaxCatchAllLabel" ma:readOnly="true" ma:showField="CatchAllDataLabel" ma:web="7a112db0-4ab2-47df-9bd4-197c83270bb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Kuvaus_x0020_" ma:index="18" nillable="true" ma:displayName="Kuvaus " ma:internalName="Kuvaus_x0020_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306a46-3e51-46ab-b0f1-50716b4dfb35" elementFormDefault="qualified">
    <xsd:import namespace="http://schemas.microsoft.com/office/2006/documentManagement/types"/>
    <xsd:import namespace="http://schemas.microsoft.com/office/infopath/2007/PartnerControls"/>
    <xsd:element name="Toimiala" ma:index="17" ma:displayName="Toimiala" ma:format="Dropdown" ma:internalName="Toimiala">
      <xsd:simpleType>
        <xsd:restriction base="dms:Choice">
          <xsd:enumeration value="Hyvinvointitoimiala"/>
          <xsd:enumeration value="Kiinteistötoimiala"/>
          <xsd:enumeration value="Konsernihallinto"/>
          <xsd:enumeration value="Sivistystoimiala"/>
          <xsd:enumeration value="Vapaa-aikatoimiala"/>
          <xsd:enumeration value="Ympäristötoimiala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6" ma:displayName="Sisältölaji"/>
        <xsd:element ref="dc:title" minOccurs="0" maxOccurs="1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6425a5d6274420ba12265519cac2494 xmlns="b03131df-fdca-4f96-b491-cb071e0af91d">
      <Terms xmlns="http://schemas.microsoft.com/office/infopath/2007/PartnerControls">
        <TermInfo xmlns="http://schemas.microsoft.com/office/infopath/2007/PartnerControls">
          <TermName xmlns="http://schemas.microsoft.com/office/infopath/2007/PartnerControls">Ohje</TermName>
          <TermId xmlns="http://schemas.microsoft.com/office/infopath/2007/PartnerControls">4b5ac7a5-87fe-4ec8-b9a6-fcf8647b1f8f</TermId>
        </TermInfo>
      </Terms>
    </f6425a5d6274420ba12265519cac2494>
    <_Julkisuus_ xmlns="b03131df-fdca-4f96-b491-cb071e0af91d">Julkinen</_Julkisuus_>
    <TaxCatchAll xmlns="b03131df-fdca-4f96-b491-cb071e0af91d">
      <Value>26</Value>
      <Value>4</Value>
      <Value>3</Value>
      <Value>2</Value>
      <Value>1</Value>
    </TaxCatchAll>
    <Kuvaus_x0020_ xmlns="b03131df-fdca-4f96-b491-cb071e0af91d" xsi:nil="true"/>
    <Toimiala xmlns="1a306a46-3e51-46ab-b0f1-50716b4dfb35">Konsernihallinto</Toimiala>
  </documentManagement>
</p:properties>
</file>

<file path=customXml/itemProps1.xml><?xml version="1.0" encoding="utf-8"?>
<ds:datastoreItem xmlns:ds="http://schemas.openxmlformats.org/officeDocument/2006/customXml" ds:itemID="{A6CA467F-66F4-476F-B50B-459CA82D382A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A4004B59-876C-4CA5-BD09-17D4BA0A089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25845E1-1D41-4C26-90DC-C1F5C4492971}">
  <ds:schemaRefs>
    <ds:schemaRef ds:uri="Microsoft.SharePoint.Taxonomy.ContentTypeSync"/>
  </ds:schemaRefs>
</ds:datastoreItem>
</file>

<file path=customXml/itemProps4.xml><?xml version="1.0" encoding="utf-8"?>
<ds:datastoreItem xmlns:ds="http://schemas.openxmlformats.org/officeDocument/2006/customXml" ds:itemID="{D3E5C61F-CC3A-475A-9C1E-3939C3391FE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03131df-fdca-4f96-b491-cb071e0af91d"/>
    <ds:schemaRef ds:uri="1a306a46-3e51-46ab-b0f1-50716b4dfb3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5.xml><?xml version="1.0" encoding="utf-8"?>
<ds:datastoreItem xmlns:ds="http://schemas.openxmlformats.org/officeDocument/2006/customXml" ds:itemID="{FECA7645-5511-4F51-A756-8CFBFDAD183F}">
  <ds:schemaRefs>
    <ds:schemaRef ds:uri="http://schemas.openxmlformats.org/package/2006/metadata/core-properties"/>
    <ds:schemaRef ds:uri="http://www.w3.org/XML/1998/namespace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1a306a46-3e51-46ab-b0f1-50716b4dfb35"/>
    <ds:schemaRef ds:uri="http://schemas.microsoft.com/office/2006/metadata/properties"/>
    <ds:schemaRef ds:uri="b03131df-fdca-4f96-b491-cb071e0af91d"/>
    <ds:schemaRef ds:uri="http://purl.org/dc/dcmitype/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Liite 2a</vt:lpstr>
    </vt:vector>
  </TitlesOfParts>
  <Company>Turun kaupunki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Heinämäki Oskari</dc:creator>
  <cp:lastModifiedBy>Lounaja Sanna</cp:lastModifiedBy>
  <dcterms:created xsi:type="dcterms:W3CDTF">2011-04-26T11:05:32Z</dcterms:created>
  <dcterms:modified xsi:type="dcterms:W3CDTF">2013-10-17T06:42:34Z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0x010100BABE01DC4AF04CBC98B987127D9FC69A0800B2FF9118D5D39D4780454461B337A03E</vt:lpwstr>
  </property>
  <property fmtid="{D5CDD505-2E9C-101B-9397-08002B2CF9AE}" pid="3" name="h94c21d59b064f78a5c2e322551a3e88">
    <vt:lpwstr>Diaesitys|29bf125c-3304-4b20-a038-e327a30ca536</vt:lpwstr>
  </property>
  <property fmtid="{D5CDD505-2E9C-101B-9397-08002B2CF9AE}" pid="4" name="j08d1eaf84c644719eb3d45d656088a2">
    <vt:lpwstr>Videokuva|82098cdd-6e57-4a24-8887-90ce7bab4a54</vt:lpwstr>
  </property>
  <property fmtid="{D5CDD505-2E9C-101B-9397-08002B2CF9AE}" pid="5" name="TaxCatchAll">
    <vt:lpwstr>4;#Diaesitys;#3;#Äänitiedosto;#2;#Videokuva;#1;#Suomi</vt:lpwstr>
  </property>
  <property fmtid="{D5CDD505-2E9C-101B-9397-08002B2CF9AE}" pid="6" name="ec87dd8dbe3f4b87b196639a53969ad4">
    <vt:lpwstr>Suomi|ddab1725-3888-478f-9c8c-3eeceecd16e9</vt:lpwstr>
  </property>
  <property fmtid="{D5CDD505-2E9C-101B-9397-08002B2CF9AE}" pid="7" name="bcb735522fc34cde8200f6a746f2dda6">
    <vt:lpwstr>Äänitiedosto|2ce7008b-f285-403a-bd25-9c3fffad5372</vt:lpwstr>
  </property>
  <property fmtid="{D5CDD505-2E9C-101B-9397-08002B2CF9AE}" pid="8" name="_Kieli">
    <vt:lpwstr>1;#Suomi|ddab1725-3888-478f-9c8c-3eeceecd16e9</vt:lpwstr>
  </property>
  <property fmtid="{D5CDD505-2E9C-101B-9397-08002B2CF9AE}" pid="9" name="URL">
    <vt:lpwstr>, </vt:lpwstr>
  </property>
  <property fmtid="{D5CDD505-2E9C-101B-9397-08002B2CF9AE}" pid="10" name="Videotiedoston_x0020_tyyppi">
    <vt:lpwstr>2;#Videokuva|82098cdd-6e57-4a24-8887-90ce7bab4a54</vt:lpwstr>
  </property>
  <property fmtid="{D5CDD505-2E9C-101B-9397-08002B2CF9AE}" pid="11" name="_Tekstin tyyppi">
    <vt:lpwstr>26;#Ohje|4b5ac7a5-87fe-4ec8-b9a6-fcf8647b1f8f</vt:lpwstr>
  </property>
  <property fmtid="{D5CDD505-2E9C-101B-9397-08002B2CF9AE}" pid="12" name="__x00c4__x00e4_nitiedoston_x0020_tyyppi">
    <vt:lpwstr>3;#Äänitiedosto|2ce7008b-f285-403a-bd25-9c3fffad5372</vt:lpwstr>
  </property>
  <property fmtid="{D5CDD505-2E9C-101B-9397-08002B2CF9AE}" pid="13" name="_Esitysaineistojen_x0020_tyyppi">
    <vt:lpwstr>4;#Diaesitys|29bf125c-3304-4b20-a038-e327a30ca536</vt:lpwstr>
  </property>
  <property fmtid="{D5CDD505-2E9C-101B-9397-08002B2CF9AE}" pid="14" name="_Äänitiedoston tyyppi">
    <vt:lpwstr>3;#Äänitiedosto|2ce7008b-f285-403a-bd25-9c3fffad5372</vt:lpwstr>
  </property>
  <property fmtid="{D5CDD505-2E9C-101B-9397-08002B2CF9AE}" pid="15" name="_Esitysaineistojen tyyppi">
    <vt:lpwstr>4;#Diaesitys|29bf125c-3304-4b20-a038-e327a30ca536</vt:lpwstr>
  </property>
  <property fmtid="{D5CDD505-2E9C-101B-9397-08002B2CF9AE}" pid="16" name="Videotiedoston tyyppi">
    <vt:lpwstr>2;#Videokuva|82098cdd-6e57-4a24-8887-90ce7bab4a54</vt:lpwstr>
  </property>
</Properties>
</file>