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3170" activeTab="0"/>
  </bookViews>
  <sheets>
    <sheet name="KUMULAT" sheetId="1" r:id="rId1"/>
    <sheet name="KK-SUMMAT" sheetId="2" r:id="rId2"/>
    <sheet name="Taul2" sheetId="3" r:id="rId3"/>
    <sheet name="Taul3" sheetId="4" r:id="rId4"/>
  </sheets>
  <definedNames/>
  <calcPr fullCalcOnLoad="1"/>
</workbook>
</file>

<file path=xl/sharedStrings.xml><?xml version="1.0" encoding="utf-8"?>
<sst xmlns="http://schemas.openxmlformats.org/spreadsheetml/2006/main" count="22" uniqueCount="14">
  <si>
    <t>KOY TURUN KÖYDENPUNOJA</t>
  </si>
  <si>
    <t>KOKONAISINVESTOINNIN SITOUTUMISAIKATAULU</t>
  </si>
  <si>
    <t xml:space="preserve"> </t>
  </si>
  <si>
    <t>kk</t>
  </si>
  <si>
    <t>kumulat.</t>
  </si>
  <si>
    <t>Vuokratulo</t>
  </si>
  <si>
    <t>Vuosivuokra-</t>
  </si>
  <si>
    <t>taso</t>
  </si>
  <si>
    <t>osuus</t>
  </si>
  <si>
    <t>kumul</t>
  </si>
  <si>
    <t>Osakas-</t>
  </si>
  <si>
    <t>laina kum.</t>
  </si>
  <si>
    <t>lainojen</t>
  </si>
  <si>
    <t>lainat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</si>
</sst>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  <numFmt numFmtId="165" formatCode="[$-40B]mmmm\ yy;@"/>
  </numFmts>
  <fonts count="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22.25"/>
      <name val="Arial"/>
      <family val="0"/>
    </font>
    <font>
      <sz val="22.25"/>
      <name val="Arial"/>
      <family val="0"/>
    </font>
    <font>
      <sz val="18.25"/>
      <name val="Arial"/>
      <family val="0"/>
    </font>
    <font>
      <sz val="11"/>
      <name val="Arial"/>
      <family val="2"/>
    </font>
    <font>
      <b/>
      <sz val="11.25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75"/>
          <c:y val="0"/>
          <c:w val="0.9545"/>
          <c:h val="0.88775"/>
        </c:manualLayout>
      </c:layout>
      <c:lineChart>
        <c:grouping val="standard"/>
        <c:varyColors val="0"/>
        <c:ser>
          <c:idx val="0"/>
          <c:order val="0"/>
          <c:tx>
            <c:v>KUMULATIIVINEN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KUMULAT!$A$7:$A$52</c:f>
              <c:strCache>
                <c:ptCount val="46"/>
                <c:pt idx="0">
                  <c:v>40330</c:v>
                </c:pt>
                <c:pt idx="1">
                  <c:v>40360</c:v>
                </c:pt>
                <c:pt idx="2">
                  <c:v>40421</c:v>
                </c:pt>
                <c:pt idx="3">
                  <c:v>40451</c:v>
                </c:pt>
                <c:pt idx="4">
                  <c:v>40481</c:v>
                </c:pt>
                <c:pt idx="5">
                  <c:v>40511</c:v>
                </c:pt>
                <c:pt idx="6">
                  <c:v>40541</c:v>
                </c:pt>
                <c:pt idx="7">
                  <c:v>40571</c:v>
                </c:pt>
                <c:pt idx="8">
                  <c:v>40601</c:v>
                </c:pt>
                <c:pt idx="9">
                  <c:v>40631</c:v>
                </c:pt>
                <c:pt idx="10">
                  <c:v>40661</c:v>
                </c:pt>
                <c:pt idx="11">
                  <c:v>40691</c:v>
                </c:pt>
                <c:pt idx="12">
                  <c:v>40721</c:v>
                </c:pt>
                <c:pt idx="13">
                  <c:v>40751</c:v>
                </c:pt>
                <c:pt idx="14">
                  <c:v>40781</c:v>
                </c:pt>
                <c:pt idx="15">
                  <c:v>40811</c:v>
                </c:pt>
                <c:pt idx="16">
                  <c:v>40841</c:v>
                </c:pt>
                <c:pt idx="17">
                  <c:v>40871</c:v>
                </c:pt>
                <c:pt idx="18">
                  <c:v>40901</c:v>
                </c:pt>
                <c:pt idx="19">
                  <c:v>40931</c:v>
                </c:pt>
                <c:pt idx="20">
                  <c:v>40961</c:v>
                </c:pt>
                <c:pt idx="21">
                  <c:v>40991</c:v>
                </c:pt>
                <c:pt idx="22">
                  <c:v>41021</c:v>
                </c:pt>
                <c:pt idx="23">
                  <c:v>41051</c:v>
                </c:pt>
                <c:pt idx="24">
                  <c:v>41081</c:v>
                </c:pt>
                <c:pt idx="25">
                  <c:v>41111</c:v>
                </c:pt>
                <c:pt idx="26">
                  <c:v>41141</c:v>
                </c:pt>
                <c:pt idx="27">
                  <c:v>41171</c:v>
                </c:pt>
                <c:pt idx="28">
                  <c:v>41201</c:v>
                </c:pt>
                <c:pt idx="29">
                  <c:v>41231</c:v>
                </c:pt>
                <c:pt idx="30">
                  <c:v>41261</c:v>
                </c:pt>
                <c:pt idx="31">
                  <c:v>41291</c:v>
                </c:pt>
                <c:pt idx="32">
                  <c:v>41321</c:v>
                </c:pt>
                <c:pt idx="33">
                  <c:v>41351</c:v>
                </c:pt>
                <c:pt idx="34">
                  <c:v>41381</c:v>
                </c:pt>
                <c:pt idx="35">
                  <c:v>41411</c:v>
                </c:pt>
                <c:pt idx="36">
                  <c:v>41441</c:v>
                </c:pt>
                <c:pt idx="37">
                  <c:v>41471</c:v>
                </c:pt>
                <c:pt idx="38">
                  <c:v>41501</c:v>
                </c:pt>
                <c:pt idx="39">
                  <c:v>41531</c:v>
                </c:pt>
                <c:pt idx="40">
                  <c:v>41561</c:v>
                </c:pt>
                <c:pt idx="41">
                  <c:v>41591</c:v>
                </c:pt>
                <c:pt idx="42">
                  <c:v>41621</c:v>
                </c:pt>
              </c:strCache>
            </c:strRef>
          </c:cat>
          <c:val>
            <c:numRef>
              <c:f>KUMULAT!$D$7:$D$52</c:f>
              <c:numCache>
                <c:ptCount val="46"/>
                <c:pt idx="0">
                  <c:v>1500000</c:v>
                </c:pt>
                <c:pt idx="1">
                  <c:v>1600000</c:v>
                </c:pt>
                <c:pt idx="2">
                  <c:v>2100000</c:v>
                </c:pt>
                <c:pt idx="3">
                  <c:v>2600000</c:v>
                </c:pt>
                <c:pt idx="4">
                  <c:v>9900000</c:v>
                </c:pt>
                <c:pt idx="5">
                  <c:v>10600000</c:v>
                </c:pt>
                <c:pt idx="6">
                  <c:v>11600000</c:v>
                </c:pt>
                <c:pt idx="7">
                  <c:v>12950000</c:v>
                </c:pt>
                <c:pt idx="8">
                  <c:v>14450000</c:v>
                </c:pt>
                <c:pt idx="9">
                  <c:v>15950000</c:v>
                </c:pt>
                <c:pt idx="10">
                  <c:v>17450000</c:v>
                </c:pt>
                <c:pt idx="11">
                  <c:v>18950000</c:v>
                </c:pt>
                <c:pt idx="12">
                  <c:v>20450000</c:v>
                </c:pt>
                <c:pt idx="13">
                  <c:v>21450000</c:v>
                </c:pt>
                <c:pt idx="14">
                  <c:v>22450000</c:v>
                </c:pt>
                <c:pt idx="15">
                  <c:v>23450000</c:v>
                </c:pt>
                <c:pt idx="16">
                  <c:v>24450000</c:v>
                </c:pt>
                <c:pt idx="17">
                  <c:v>25450000</c:v>
                </c:pt>
                <c:pt idx="18">
                  <c:v>26350000</c:v>
                </c:pt>
                <c:pt idx="19">
                  <c:v>27200000</c:v>
                </c:pt>
                <c:pt idx="20">
                  <c:v>28050000</c:v>
                </c:pt>
                <c:pt idx="21">
                  <c:v>28900000</c:v>
                </c:pt>
                <c:pt idx="22">
                  <c:v>29750000</c:v>
                </c:pt>
                <c:pt idx="23">
                  <c:v>30600000</c:v>
                </c:pt>
                <c:pt idx="24">
                  <c:v>31450000</c:v>
                </c:pt>
                <c:pt idx="25">
                  <c:v>32450000</c:v>
                </c:pt>
                <c:pt idx="26">
                  <c:v>33550000</c:v>
                </c:pt>
                <c:pt idx="27">
                  <c:v>34700000</c:v>
                </c:pt>
                <c:pt idx="28">
                  <c:v>35850000</c:v>
                </c:pt>
                <c:pt idx="29">
                  <c:v>37000000</c:v>
                </c:pt>
                <c:pt idx="30">
                  <c:v>38100000</c:v>
                </c:pt>
                <c:pt idx="31">
                  <c:v>39200000</c:v>
                </c:pt>
                <c:pt idx="32">
                  <c:v>40300000</c:v>
                </c:pt>
                <c:pt idx="33">
                  <c:v>41400000</c:v>
                </c:pt>
                <c:pt idx="34">
                  <c:v>42500000</c:v>
                </c:pt>
                <c:pt idx="35">
                  <c:v>43500000</c:v>
                </c:pt>
                <c:pt idx="36">
                  <c:v>44500000</c:v>
                </c:pt>
                <c:pt idx="37">
                  <c:v>45500000</c:v>
                </c:pt>
                <c:pt idx="38">
                  <c:v>46500000</c:v>
                </c:pt>
                <c:pt idx="39">
                  <c:v>47500000</c:v>
                </c:pt>
                <c:pt idx="40">
                  <c:v>48500000</c:v>
                </c:pt>
                <c:pt idx="41">
                  <c:v>49500000</c:v>
                </c:pt>
                <c:pt idx="42">
                  <c:v>50500000</c:v>
                </c:pt>
              </c:numCache>
            </c:numRef>
          </c:val>
          <c:smooth val="0"/>
        </c:ser>
        <c:ser>
          <c:idx val="2"/>
          <c:order val="1"/>
          <c:tx>
            <c:v>LAINAT ( 50%)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KUMULAT!$F$7:$F$52</c:f>
              <c:numCache>
                <c:ptCount val="46"/>
                <c:pt idx="0">
                  <c:v>1500000</c:v>
                </c:pt>
                <c:pt idx="1">
                  <c:v>1600000</c:v>
                </c:pt>
                <c:pt idx="2">
                  <c:v>2100000</c:v>
                </c:pt>
                <c:pt idx="3">
                  <c:v>2600000</c:v>
                </c:pt>
                <c:pt idx="4">
                  <c:v>4950000</c:v>
                </c:pt>
                <c:pt idx="5">
                  <c:v>5300000</c:v>
                </c:pt>
                <c:pt idx="6">
                  <c:v>5800000</c:v>
                </c:pt>
                <c:pt idx="7">
                  <c:v>6475000</c:v>
                </c:pt>
                <c:pt idx="8">
                  <c:v>7225000</c:v>
                </c:pt>
                <c:pt idx="9">
                  <c:v>7975000</c:v>
                </c:pt>
                <c:pt idx="10">
                  <c:v>8725000</c:v>
                </c:pt>
                <c:pt idx="11">
                  <c:v>9475000</c:v>
                </c:pt>
                <c:pt idx="12">
                  <c:v>10225000</c:v>
                </c:pt>
                <c:pt idx="13">
                  <c:v>10725000</c:v>
                </c:pt>
                <c:pt idx="14">
                  <c:v>11225000</c:v>
                </c:pt>
                <c:pt idx="15">
                  <c:v>11725000</c:v>
                </c:pt>
                <c:pt idx="16">
                  <c:v>12225000</c:v>
                </c:pt>
                <c:pt idx="17">
                  <c:v>12725000</c:v>
                </c:pt>
                <c:pt idx="18">
                  <c:v>13175000</c:v>
                </c:pt>
                <c:pt idx="19">
                  <c:v>13600000</c:v>
                </c:pt>
                <c:pt idx="20">
                  <c:v>14025000</c:v>
                </c:pt>
                <c:pt idx="21">
                  <c:v>14450000</c:v>
                </c:pt>
                <c:pt idx="22">
                  <c:v>14875000</c:v>
                </c:pt>
                <c:pt idx="23">
                  <c:v>15300000</c:v>
                </c:pt>
                <c:pt idx="24">
                  <c:v>15725000</c:v>
                </c:pt>
                <c:pt idx="25">
                  <c:v>16225000</c:v>
                </c:pt>
                <c:pt idx="26">
                  <c:v>16775000</c:v>
                </c:pt>
                <c:pt idx="27">
                  <c:v>17350000</c:v>
                </c:pt>
                <c:pt idx="28">
                  <c:v>17925000</c:v>
                </c:pt>
                <c:pt idx="29">
                  <c:v>18500000</c:v>
                </c:pt>
                <c:pt idx="30">
                  <c:v>19050000</c:v>
                </c:pt>
                <c:pt idx="31">
                  <c:v>19600000</c:v>
                </c:pt>
                <c:pt idx="32">
                  <c:v>20150000</c:v>
                </c:pt>
                <c:pt idx="33">
                  <c:v>20700000</c:v>
                </c:pt>
                <c:pt idx="34">
                  <c:v>21250000</c:v>
                </c:pt>
                <c:pt idx="35">
                  <c:v>21750000</c:v>
                </c:pt>
                <c:pt idx="36">
                  <c:v>22250000</c:v>
                </c:pt>
                <c:pt idx="37">
                  <c:v>22750000</c:v>
                </c:pt>
                <c:pt idx="38">
                  <c:v>23250000</c:v>
                </c:pt>
                <c:pt idx="39">
                  <c:v>23750000</c:v>
                </c:pt>
                <c:pt idx="40">
                  <c:v>24250000</c:v>
                </c:pt>
                <c:pt idx="41">
                  <c:v>24750000</c:v>
                </c:pt>
                <c:pt idx="42">
                  <c:v>25250000</c:v>
                </c:pt>
              </c:numCache>
            </c:numRef>
          </c:val>
          <c:smooth val="0"/>
        </c:ser>
        <c:ser>
          <c:idx val="1"/>
          <c:order val="2"/>
          <c:tx>
            <c:v>OSAKASLAINAT ENINT.50%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KUMULAT!$G$7:$G$52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4950000</c:v>
                </c:pt>
                <c:pt idx="5">
                  <c:v>5300000</c:v>
                </c:pt>
                <c:pt idx="6">
                  <c:v>5800000</c:v>
                </c:pt>
                <c:pt idx="7">
                  <c:v>6475000</c:v>
                </c:pt>
                <c:pt idx="8">
                  <c:v>7225000</c:v>
                </c:pt>
                <c:pt idx="9">
                  <c:v>7975000</c:v>
                </c:pt>
                <c:pt idx="10">
                  <c:v>8725000</c:v>
                </c:pt>
                <c:pt idx="11">
                  <c:v>9475000</c:v>
                </c:pt>
                <c:pt idx="12">
                  <c:v>10225000</c:v>
                </c:pt>
                <c:pt idx="13">
                  <c:v>10725000</c:v>
                </c:pt>
                <c:pt idx="14">
                  <c:v>11225000</c:v>
                </c:pt>
                <c:pt idx="15">
                  <c:v>11725000</c:v>
                </c:pt>
                <c:pt idx="16">
                  <c:v>12225000</c:v>
                </c:pt>
                <c:pt idx="17">
                  <c:v>12725000</c:v>
                </c:pt>
                <c:pt idx="18">
                  <c:v>13175000</c:v>
                </c:pt>
                <c:pt idx="19">
                  <c:v>13600000</c:v>
                </c:pt>
                <c:pt idx="20">
                  <c:v>14025000</c:v>
                </c:pt>
                <c:pt idx="21">
                  <c:v>14450000</c:v>
                </c:pt>
                <c:pt idx="22">
                  <c:v>14875000</c:v>
                </c:pt>
                <c:pt idx="23">
                  <c:v>15300000</c:v>
                </c:pt>
                <c:pt idx="24">
                  <c:v>15725000</c:v>
                </c:pt>
                <c:pt idx="25">
                  <c:v>16225000</c:v>
                </c:pt>
                <c:pt idx="26">
                  <c:v>16775000</c:v>
                </c:pt>
                <c:pt idx="27">
                  <c:v>17350000</c:v>
                </c:pt>
                <c:pt idx="28">
                  <c:v>17925000</c:v>
                </c:pt>
                <c:pt idx="29">
                  <c:v>18500000</c:v>
                </c:pt>
                <c:pt idx="30">
                  <c:v>19050000</c:v>
                </c:pt>
                <c:pt idx="31">
                  <c:v>19600000</c:v>
                </c:pt>
                <c:pt idx="32">
                  <c:v>20150000</c:v>
                </c:pt>
                <c:pt idx="33">
                  <c:v>20700000</c:v>
                </c:pt>
                <c:pt idx="34">
                  <c:v>21250000</c:v>
                </c:pt>
                <c:pt idx="35">
                  <c:v>21750000</c:v>
                </c:pt>
                <c:pt idx="36">
                  <c:v>22250000</c:v>
                </c:pt>
                <c:pt idx="37">
                  <c:v>22750000</c:v>
                </c:pt>
                <c:pt idx="38">
                  <c:v>23250000</c:v>
                </c:pt>
                <c:pt idx="39">
                  <c:v>23750000</c:v>
                </c:pt>
                <c:pt idx="40">
                  <c:v>24250000</c:v>
                </c:pt>
                <c:pt idx="41">
                  <c:v>24750000</c:v>
                </c:pt>
                <c:pt idx="42">
                  <c:v>25250000</c:v>
                </c:pt>
              </c:numCache>
            </c:numRef>
          </c:val>
          <c:smooth val="0"/>
        </c:ser>
        <c:axId val="10415014"/>
        <c:axId val="26626263"/>
      </c:lineChart>
      <c:catAx>
        <c:axId val="104150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AIKA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B]mmmm\ yy;@" sourceLinked="0"/>
        <c:majorTickMark val="out"/>
        <c:minorTickMark val="none"/>
        <c:tickLblPos val="nextTo"/>
        <c:crossAx val="26626263"/>
        <c:crosses val="autoZero"/>
        <c:auto val="0"/>
        <c:lblOffset val="100"/>
        <c:noMultiLvlLbl val="0"/>
      </c:catAx>
      <c:valAx>
        <c:axId val="2662626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415014"/>
        <c:crossesAt val="1327"/>
        <c:crossBetween val="midCat"/>
        <c:dispUnits/>
      </c:valAx>
      <c:spPr>
        <a:solidFill>
          <a:srgbClr val="C0C0C0"/>
        </a:solidFill>
        <a:ln w="381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7675"/>
          <c:y val="0.9582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25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"/>
          <c:y val="0"/>
          <c:w val="0.964"/>
          <c:h val="0.876"/>
        </c:manualLayout>
      </c:layout>
      <c:barChart>
        <c:barDir val="col"/>
        <c:grouping val="stacked"/>
        <c:varyColors val="0"/>
        <c:ser>
          <c:idx val="1"/>
          <c:order val="0"/>
          <c:tx>
            <c:v>KUUKAUDESSA SITOUTUVA SUMMA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'KK-SUMMAT'!$A$7:$A$49</c:f>
              <c:str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strCache>
            </c:strRef>
          </c:cat>
          <c:val>
            <c:numRef>
              <c:f>'KK-SUMMAT'!$C$7:$C$49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</c:ser>
        <c:overlap val="100"/>
        <c:axId val="38309776"/>
        <c:axId val="9243665"/>
      </c:barChart>
      <c:catAx>
        <c:axId val="383097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25" b="1" i="0" u="none" baseline="0">
                    <a:latin typeface="Arial"/>
                    <a:ea typeface="Arial"/>
                    <a:cs typeface="Arial"/>
                  </a:rPr>
                  <a:t>AIKA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[$-40B]mmmm\ yy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9243665"/>
        <c:crosses val="autoZero"/>
        <c:auto val="0"/>
        <c:lblOffset val="100"/>
        <c:noMultiLvlLbl val="0"/>
      </c:catAx>
      <c:valAx>
        <c:axId val="92436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225" b="1" i="0" u="none" baseline="0">
                    <a:latin typeface="Arial"/>
                    <a:ea typeface="Arial"/>
                    <a:cs typeface="Arial"/>
                  </a:rPr>
                  <a:t>€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097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52"/>
          <c:y val="0.95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600075</xdr:colOff>
      <xdr:row>8</xdr:row>
      <xdr:rowOff>19050</xdr:rowOff>
    </xdr:from>
    <xdr:to>
      <xdr:col>20</xdr:col>
      <xdr:colOff>47625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020050" y="1400175"/>
        <a:ext cx="5543550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</xdr:row>
      <xdr:rowOff>180975</xdr:rowOff>
    </xdr:from>
    <xdr:to>
      <xdr:col>21</xdr:col>
      <xdr:colOff>581025</xdr:colOff>
      <xdr:row>59</xdr:row>
      <xdr:rowOff>133350</xdr:rowOff>
    </xdr:to>
    <xdr:graphicFrame>
      <xdr:nvGraphicFramePr>
        <xdr:cNvPr id="1" name="Chart 1"/>
        <xdr:cNvGraphicFramePr/>
      </xdr:nvGraphicFramePr>
      <xdr:xfrm>
        <a:off x="3286125" y="371475"/>
        <a:ext cx="10706100" cy="9401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workbookViewId="0" topLeftCell="B2">
      <selection activeCell="F51" sqref="F51"/>
    </sheetView>
  </sheetViews>
  <sheetFormatPr defaultColWidth="9.140625" defaultRowHeight="12.75"/>
  <cols>
    <col min="1" max="1" width="13.7109375" style="0" customWidth="1"/>
    <col min="3" max="3" width="10.140625" style="0" bestFit="1" customWidth="1"/>
    <col min="4" max="7" width="12.71093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spans="5:11" ht="12.75">
      <c r="E4" s="5" t="s">
        <v>12</v>
      </c>
      <c r="F4" s="5" t="s">
        <v>13</v>
      </c>
      <c r="G4" t="s">
        <v>10</v>
      </c>
      <c r="J4" t="s">
        <v>6</v>
      </c>
      <c r="K4" t="s">
        <v>2</v>
      </c>
    </row>
    <row r="5" spans="3:10" ht="12.75">
      <c r="C5" s="4" t="s">
        <v>3</v>
      </c>
      <c r="D5" s="4" t="s">
        <v>4</v>
      </c>
      <c r="E5" s="5" t="s">
        <v>8</v>
      </c>
      <c r="F5" s="5" t="s">
        <v>9</v>
      </c>
      <c r="G5" s="5" t="s">
        <v>11</v>
      </c>
      <c r="H5" t="s">
        <v>5</v>
      </c>
      <c r="I5" t="s">
        <v>4</v>
      </c>
      <c r="J5" t="s">
        <v>7</v>
      </c>
    </row>
    <row r="7" spans="1:9" ht="12.75">
      <c r="A7" s="2">
        <v>40330</v>
      </c>
      <c r="C7" s="3">
        <v>1500000</v>
      </c>
      <c r="D7" s="3">
        <f>+C7</f>
        <v>1500000</v>
      </c>
      <c r="E7" s="3">
        <v>1500000</v>
      </c>
      <c r="F7" s="3">
        <f>+E7</f>
        <v>1500000</v>
      </c>
      <c r="G7" s="3">
        <f>+D7-F7</f>
        <v>0</v>
      </c>
      <c r="I7">
        <v>0</v>
      </c>
    </row>
    <row r="8" spans="1:9" ht="12.75">
      <c r="A8" s="2">
        <v>40360</v>
      </c>
      <c r="C8" s="3">
        <v>100000</v>
      </c>
      <c r="D8" s="3">
        <f>+D7+C8</f>
        <v>1600000</v>
      </c>
      <c r="E8" s="3">
        <v>100000</v>
      </c>
      <c r="F8" s="3">
        <f>+F7+E8</f>
        <v>1600000</v>
      </c>
      <c r="G8" s="3">
        <f aca="true" t="shared" si="0" ref="G8:G49">+D8-F8</f>
        <v>0</v>
      </c>
      <c r="I8">
        <v>0</v>
      </c>
    </row>
    <row r="9" spans="1:9" ht="12.75">
      <c r="A9" s="2">
        <v>40421</v>
      </c>
      <c r="C9" s="3">
        <v>500000</v>
      </c>
      <c r="D9" s="3">
        <f>+D8+C9</f>
        <v>2100000</v>
      </c>
      <c r="E9" s="3">
        <v>500000</v>
      </c>
      <c r="F9" s="3">
        <f aca="true" t="shared" si="1" ref="F9:F49">+F8+E9</f>
        <v>2100000</v>
      </c>
      <c r="G9" s="3">
        <f t="shared" si="0"/>
        <v>0</v>
      </c>
      <c r="I9">
        <v>0</v>
      </c>
    </row>
    <row r="10" spans="1:9" ht="12.75">
      <c r="A10" s="2">
        <f>+A9+30</f>
        <v>40451</v>
      </c>
      <c r="C10" s="3">
        <v>500000</v>
      </c>
      <c r="D10" s="3">
        <f aca="true" t="shared" si="2" ref="D10:D49">+D9+C10</f>
        <v>2600000</v>
      </c>
      <c r="E10" s="3">
        <v>500000</v>
      </c>
      <c r="F10" s="3">
        <f t="shared" si="1"/>
        <v>2600000</v>
      </c>
      <c r="G10" s="3">
        <f t="shared" si="0"/>
        <v>0</v>
      </c>
      <c r="I10">
        <v>0</v>
      </c>
    </row>
    <row r="11" spans="1:9" ht="12.75">
      <c r="A11" s="2">
        <f aca="true" t="shared" si="3" ref="A11:A49">+A10+30</f>
        <v>40481</v>
      </c>
      <c r="C11" s="3">
        <v>7300000</v>
      </c>
      <c r="D11" s="3">
        <f t="shared" si="2"/>
        <v>9900000</v>
      </c>
      <c r="E11" s="3">
        <f>+D11/2-F10</f>
        <v>2350000</v>
      </c>
      <c r="F11" s="3">
        <f t="shared" si="1"/>
        <v>4950000</v>
      </c>
      <c r="G11" s="3">
        <f>+D11/2</f>
        <v>4950000</v>
      </c>
      <c r="I11">
        <v>0</v>
      </c>
    </row>
    <row r="12" spans="1:9" ht="12.75">
      <c r="A12" s="2">
        <f t="shared" si="3"/>
        <v>40511</v>
      </c>
      <c r="C12" s="3">
        <v>700000</v>
      </c>
      <c r="D12" s="3">
        <f t="shared" si="2"/>
        <v>10600000</v>
      </c>
      <c r="E12" s="3">
        <f aca="true" t="shared" si="4" ref="E12:E49">+C12*0.5</f>
        <v>350000</v>
      </c>
      <c r="F12" s="3">
        <f t="shared" si="1"/>
        <v>5300000</v>
      </c>
      <c r="G12" s="3">
        <f t="shared" si="0"/>
        <v>5300000</v>
      </c>
      <c r="I12">
        <v>0</v>
      </c>
    </row>
    <row r="13" spans="1:9" ht="12.75">
      <c r="A13" s="2">
        <f t="shared" si="3"/>
        <v>40541</v>
      </c>
      <c r="C13" s="3">
        <v>1000000</v>
      </c>
      <c r="D13" s="3">
        <f t="shared" si="2"/>
        <v>11600000</v>
      </c>
      <c r="E13" s="3">
        <f t="shared" si="4"/>
        <v>500000</v>
      </c>
      <c r="F13" s="3">
        <f t="shared" si="1"/>
        <v>5800000</v>
      </c>
      <c r="G13" s="3">
        <f t="shared" si="0"/>
        <v>5800000</v>
      </c>
      <c r="I13">
        <v>0</v>
      </c>
    </row>
    <row r="14" spans="1:9" ht="12.75">
      <c r="A14" s="2">
        <f t="shared" si="3"/>
        <v>40571</v>
      </c>
      <c r="C14" s="3">
        <v>1350000</v>
      </c>
      <c r="D14" s="3">
        <f t="shared" si="2"/>
        <v>12950000</v>
      </c>
      <c r="E14" s="3">
        <f t="shared" si="4"/>
        <v>675000</v>
      </c>
      <c r="F14" s="3">
        <f t="shared" si="1"/>
        <v>6475000</v>
      </c>
      <c r="G14" s="3">
        <f t="shared" si="0"/>
        <v>6475000</v>
      </c>
      <c r="I14">
        <v>0</v>
      </c>
    </row>
    <row r="15" spans="1:9" ht="12.75">
      <c r="A15" s="2">
        <f t="shared" si="3"/>
        <v>40601</v>
      </c>
      <c r="C15" s="3">
        <v>1500000</v>
      </c>
      <c r="D15" s="3">
        <f t="shared" si="2"/>
        <v>14450000</v>
      </c>
      <c r="E15" s="3">
        <f t="shared" si="4"/>
        <v>750000</v>
      </c>
      <c r="F15" s="3">
        <f t="shared" si="1"/>
        <v>7225000</v>
      </c>
      <c r="G15" s="3">
        <f t="shared" si="0"/>
        <v>7225000</v>
      </c>
      <c r="I15">
        <v>0</v>
      </c>
    </row>
    <row r="16" spans="1:9" ht="12.75">
      <c r="A16" s="2">
        <f t="shared" si="3"/>
        <v>40631</v>
      </c>
      <c r="C16" s="3">
        <v>1500000</v>
      </c>
      <c r="D16" s="3">
        <f t="shared" si="2"/>
        <v>15950000</v>
      </c>
      <c r="E16" s="3">
        <f t="shared" si="4"/>
        <v>750000</v>
      </c>
      <c r="F16" s="3">
        <f t="shared" si="1"/>
        <v>7975000</v>
      </c>
      <c r="G16" s="3">
        <f t="shared" si="0"/>
        <v>7975000</v>
      </c>
      <c r="I16">
        <v>0</v>
      </c>
    </row>
    <row r="17" spans="1:9" ht="12.75">
      <c r="A17" s="2">
        <f t="shared" si="3"/>
        <v>40661</v>
      </c>
      <c r="C17" s="3">
        <v>1500000</v>
      </c>
      <c r="D17" s="3">
        <f t="shared" si="2"/>
        <v>17450000</v>
      </c>
      <c r="E17" s="3">
        <f t="shared" si="4"/>
        <v>750000</v>
      </c>
      <c r="F17" s="3">
        <f t="shared" si="1"/>
        <v>8725000</v>
      </c>
      <c r="G17" s="3">
        <f t="shared" si="0"/>
        <v>8725000</v>
      </c>
      <c r="I17">
        <v>0</v>
      </c>
    </row>
    <row r="18" spans="1:9" ht="12.75">
      <c r="A18" s="2">
        <f t="shared" si="3"/>
        <v>40691</v>
      </c>
      <c r="C18" s="3">
        <v>1500000</v>
      </c>
      <c r="D18" s="3">
        <f t="shared" si="2"/>
        <v>18950000</v>
      </c>
      <c r="E18" s="3">
        <f t="shared" si="4"/>
        <v>750000</v>
      </c>
      <c r="F18" s="3">
        <f t="shared" si="1"/>
        <v>9475000</v>
      </c>
      <c r="G18" s="3">
        <f t="shared" si="0"/>
        <v>9475000</v>
      </c>
      <c r="I18">
        <v>0</v>
      </c>
    </row>
    <row r="19" spans="1:9" ht="12.75">
      <c r="A19" s="2">
        <f t="shared" si="3"/>
        <v>40721</v>
      </c>
      <c r="C19" s="3">
        <v>1500000</v>
      </c>
      <c r="D19" s="3">
        <f t="shared" si="2"/>
        <v>20450000</v>
      </c>
      <c r="E19" s="3">
        <f t="shared" si="4"/>
        <v>750000</v>
      </c>
      <c r="F19" s="3">
        <f t="shared" si="1"/>
        <v>10225000</v>
      </c>
      <c r="G19" s="3">
        <f t="shared" si="0"/>
        <v>10225000</v>
      </c>
      <c r="I19">
        <v>0</v>
      </c>
    </row>
    <row r="20" spans="1:9" ht="12.75">
      <c r="A20" s="2">
        <f t="shared" si="3"/>
        <v>40751</v>
      </c>
      <c r="C20" s="3">
        <v>1000000</v>
      </c>
      <c r="D20" s="3">
        <f t="shared" si="2"/>
        <v>21450000</v>
      </c>
      <c r="E20" s="3">
        <f t="shared" si="4"/>
        <v>500000</v>
      </c>
      <c r="F20" s="3">
        <f t="shared" si="1"/>
        <v>10725000</v>
      </c>
      <c r="G20" s="3">
        <f t="shared" si="0"/>
        <v>10725000</v>
      </c>
      <c r="I20">
        <v>0</v>
      </c>
    </row>
    <row r="21" spans="1:9" ht="12.75">
      <c r="A21" s="2">
        <f t="shared" si="3"/>
        <v>40781</v>
      </c>
      <c r="C21" s="3">
        <v>1000000</v>
      </c>
      <c r="D21" s="3">
        <f t="shared" si="2"/>
        <v>22450000</v>
      </c>
      <c r="E21" s="3">
        <f t="shared" si="4"/>
        <v>500000</v>
      </c>
      <c r="F21" s="3">
        <f t="shared" si="1"/>
        <v>11225000</v>
      </c>
      <c r="G21" s="3">
        <f t="shared" si="0"/>
        <v>11225000</v>
      </c>
      <c r="I21">
        <v>0</v>
      </c>
    </row>
    <row r="22" spans="1:9" ht="12.75">
      <c r="A22" s="2">
        <f t="shared" si="3"/>
        <v>40811</v>
      </c>
      <c r="C22" s="3">
        <v>1000000</v>
      </c>
      <c r="D22" s="3">
        <f t="shared" si="2"/>
        <v>23450000</v>
      </c>
      <c r="E22" s="3">
        <f t="shared" si="4"/>
        <v>500000</v>
      </c>
      <c r="F22" s="3">
        <f t="shared" si="1"/>
        <v>11725000</v>
      </c>
      <c r="G22" s="3">
        <f t="shared" si="0"/>
        <v>11725000</v>
      </c>
      <c r="I22">
        <v>0</v>
      </c>
    </row>
    <row r="23" spans="1:9" ht="12.75">
      <c r="A23" s="2">
        <f t="shared" si="3"/>
        <v>40841</v>
      </c>
      <c r="C23" s="3">
        <v>1000000</v>
      </c>
      <c r="D23" s="3">
        <f t="shared" si="2"/>
        <v>24450000</v>
      </c>
      <c r="E23" s="3">
        <f t="shared" si="4"/>
        <v>500000</v>
      </c>
      <c r="F23" s="3">
        <f t="shared" si="1"/>
        <v>12225000</v>
      </c>
      <c r="G23" s="3">
        <f t="shared" si="0"/>
        <v>12225000</v>
      </c>
      <c r="I23">
        <v>0</v>
      </c>
    </row>
    <row r="24" spans="1:9" ht="12.75">
      <c r="A24" s="2">
        <f t="shared" si="3"/>
        <v>40871</v>
      </c>
      <c r="C24" s="3">
        <v>1000000</v>
      </c>
      <c r="D24" s="3">
        <f t="shared" si="2"/>
        <v>25450000</v>
      </c>
      <c r="E24" s="3">
        <f t="shared" si="4"/>
        <v>500000</v>
      </c>
      <c r="F24" s="3">
        <f t="shared" si="1"/>
        <v>12725000</v>
      </c>
      <c r="G24" s="3">
        <f t="shared" si="0"/>
        <v>12725000</v>
      </c>
      <c r="I24">
        <v>0</v>
      </c>
    </row>
    <row r="25" spans="1:9" ht="12.75">
      <c r="A25" s="2">
        <f t="shared" si="3"/>
        <v>40901</v>
      </c>
      <c r="C25" s="3">
        <v>900000</v>
      </c>
      <c r="D25" s="3">
        <f t="shared" si="2"/>
        <v>26350000</v>
      </c>
      <c r="E25" s="3">
        <f t="shared" si="4"/>
        <v>450000</v>
      </c>
      <c r="F25" s="3">
        <f t="shared" si="1"/>
        <v>13175000</v>
      </c>
      <c r="G25" s="3">
        <f t="shared" si="0"/>
        <v>13175000</v>
      </c>
      <c r="I25">
        <v>0</v>
      </c>
    </row>
    <row r="26" spans="1:11" ht="12.75">
      <c r="A26" s="2">
        <f t="shared" si="3"/>
        <v>40931</v>
      </c>
      <c r="C26" s="3">
        <v>850000</v>
      </c>
      <c r="D26" s="3">
        <f t="shared" si="2"/>
        <v>27200000</v>
      </c>
      <c r="E26" s="3">
        <f t="shared" si="4"/>
        <v>425000</v>
      </c>
      <c r="F26" s="3">
        <f t="shared" si="1"/>
        <v>13600000</v>
      </c>
      <c r="G26" s="3">
        <f t="shared" si="0"/>
        <v>13600000</v>
      </c>
      <c r="H26">
        <v>100000</v>
      </c>
      <c r="I26">
        <f>+H26</f>
        <v>100000</v>
      </c>
      <c r="K26">
        <v>2</v>
      </c>
    </row>
    <row r="27" spans="1:11" ht="12.75">
      <c r="A27" s="2">
        <f t="shared" si="3"/>
        <v>40961</v>
      </c>
      <c r="C27" s="3">
        <v>850000</v>
      </c>
      <c r="D27" s="3">
        <f t="shared" si="2"/>
        <v>28050000</v>
      </c>
      <c r="E27" s="3">
        <f t="shared" si="4"/>
        <v>425000</v>
      </c>
      <c r="F27" s="3">
        <f t="shared" si="1"/>
        <v>14025000</v>
      </c>
      <c r="G27" s="3">
        <f t="shared" si="0"/>
        <v>14025000</v>
      </c>
      <c r="H27">
        <v>100000</v>
      </c>
      <c r="I27">
        <f>+I26+H27</f>
        <v>200000</v>
      </c>
      <c r="K27">
        <v>2</v>
      </c>
    </row>
    <row r="28" spans="1:11" ht="12.75">
      <c r="A28" s="2">
        <f t="shared" si="3"/>
        <v>40991</v>
      </c>
      <c r="C28" s="3">
        <v>850000</v>
      </c>
      <c r="D28" s="3">
        <f t="shared" si="2"/>
        <v>28900000</v>
      </c>
      <c r="E28" s="3">
        <f t="shared" si="4"/>
        <v>425000</v>
      </c>
      <c r="F28" s="3">
        <f t="shared" si="1"/>
        <v>14450000</v>
      </c>
      <c r="G28" s="3">
        <f t="shared" si="0"/>
        <v>14450000</v>
      </c>
      <c r="H28">
        <v>100000</v>
      </c>
      <c r="I28">
        <f aca="true" t="shared" si="5" ref="I28:I49">+I27+H28</f>
        <v>300000</v>
      </c>
      <c r="K28">
        <v>2</v>
      </c>
    </row>
    <row r="29" spans="1:11" ht="12.75">
      <c r="A29" s="2">
        <f t="shared" si="3"/>
        <v>41021</v>
      </c>
      <c r="C29" s="3">
        <v>850000</v>
      </c>
      <c r="D29" s="3">
        <f t="shared" si="2"/>
        <v>29750000</v>
      </c>
      <c r="E29" s="3">
        <f t="shared" si="4"/>
        <v>425000</v>
      </c>
      <c r="F29" s="3">
        <f t="shared" si="1"/>
        <v>14875000</v>
      </c>
      <c r="G29" s="3">
        <f t="shared" si="0"/>
        <v>14875000</v>
      </c>
      <c r="H29">
        <v>100000</v>
      </c>
      <c r="I29">
        <f t="shared" si="5"/>
        <v>400000</v>
      </c>
      <c r="K29">
        <v>2</v>
      </c>
    </row>
    <row r="30" spans="1:11" ht="12.75">
      <c r="A30" s="2">
        <f t="shared" si="3"/>
        <v>41051</v>
      </c>
      <c r="C30" s="3">
        <v>850000</v>
      </c>
      <c r="D30" s="3">
        <f t="shared" si="2"/>
        <v>30600000</v>
      </c>
      <c r="E30" s="3">
        <f t="shared" si="4"/>
        <v>425000</v>
      </c>
      <c r="F30" s="3">
        <f t="shared" si="1"/>
        <v>15300000</v>
      </c>
      <c r="G30" s="3">
        <f t="shared" si="0"/>
        <v>15300000</v>
      </c>
      <c r="H30">
        <v>100000</v>
      </c>
      <c r="I30">
        <f t="shared" si="5"/>
        <v>500000</v>
      </c>
      <c r="K30">
        <v>2</v>
      </c>
    </row>
    <row r="31" spans="1:11" ht="12.75">
      <c r="A31" s="2">
        <f t="shared" si="3"/>
        <v>41081</v>
      </c>
      <c r="C31" s="3">
        <v>850000</v>
      </c>
      <c r="D31" s="3">
        <f t="shared" si="2"/>
        <v>31450000</v>
      </c>
      <c r="E31" s="3">
        <f t="shared" si="4"/>
        <v>425000</v>
      </c>
      <c r="F31" s="3">
        <f t="shared" si="1"/>
        <v>15725000</v>
      </c>
      <c r="G31" s="3">
        <f t="shared" si="0"/>
        <v>15725000</v>
      </c>
      <c r="H31">
        <v>1100000</v>
      </c>
      <c r="I31">
        <f t="shared" si="5"/>
        <v>1600000</v>
      </c>
      <c r="K31">
        <v>2</v>
      </c>
    </row>
    <row r="32" spans="1:11" ht="12.75">
      <c r="A32" s="2">
        <f t="shared" si="3"/>
        <v>41111</v>
      </c>
      <c r="C32" s="3">
        <v>1000000</v>
      </c>
      <c r="D32" s="3">
        <f t="shared" si="2"/>
        <v>32450000</v>
      </c>
      <c r="E32" s="3">
        <f t="shared" si="4"/>
        <v>500000</v>
      </c>
      <c r="F32" s="3">
        <f t="shared" si="1"/>
        <v>16225000</v>
      </c>
      <c r="G32" s="3">
        <f t="shared" si="0"/>
        <v>16225000</v>
      </c>
      <c r="H32">
        <v>100000</v>
      </c>
      <c r="I32">
        <f t="shared" si="5"/>
        <v>1700000</v>
      </c>
      <c r="K32">
        <v>2</v>
      </c>
    </row>
    <row r="33" spans="1:11" ht="12.75">
      <c r="A33" s="2">
        <f t="shared" si="3"/>
        <v>41141</v>
      </c>
      <c r="C33" s="3">
        <v>1100000</v>
      </c>
      <c r="D33" s="3">
        <f t="shared" si="2"/>
        <v>33550000</v>
      </c>
      <c r="E33" s="3">
        <f t="shared" si="4"/>
        <v>550000</v>
      </c>
      <c r="F33" s="3">
        <f t="shared" si="1"/>
        <v>16775000</v>
      </c>
      <c r="G33" s="3">
        <f t="shared" si="0"/>
        <v>16775000</v>
      </c>
      <c r="H33">
        <v>135000</v>
      </c>
      <c r="I33">
        <f t="shared" si="5"/>
        <v>1835000</v>
      </c>
      <c r="K33">
        <v>20</v>
      </c>
    </row>
    <row r="34" spans="1:11" ht="12.75">
      <c r="A34" s="2">
        <f t="shared" si="3"/>
        <v>41171</v>
      </c>
      <c r="C34" s="3">
        <v>1150000</v>
      </c>
      <c r="D34" s="3">
        <f t="shared" si="2"/>
        <v>34700000</v>
      </c>
      <c r="E34" s="3">
        <f t="shared" si="4"/>
        <v>575000</v>
      </c>
      <c r="F34" s="3">
        <f t="shared" si="1"/>
        <v>17350000</v>
      </c>
      <c r="G34" s="3">
        <f t="shared" si="0"/>
        <v>17350000</v>
      </c>
      <c r="H34">
        <v>135000</v>
      </c>
      <c r="I34">
        <f t="shared" si="5"/>
        <v>1970000</v>
      </c>
      <c r="K34">
        <v>20</v>
      </c>
    </row>
    <row r="35" spans="1:11" ht="12.75">
      <c r="A35" s="2">
        <f t="shared" si="3"/>
        <v>41201</v>
      </c>
      <c r="C35" s="3">
        <v>1150000</v>
      </c>
      <c r="D35" s="3">
        <f t="shared" si="2"/>
        <v>35850000</v>
      </c>
      <c r="E35" s="3">
        <f t="shared" si="4"/>
        <v>575000</v>
      </c>
      <c r="F35" s="3">
        <f t="shared" si="1"/>
        <v>17925000</v>
      </c>
      <c r="G35" s="3">
        <f t="shared" si="0"/>
        <v>17925000</v>
      </c>
      <c r="H35">
        <v>135000</v>
      </c>
      <c r="I35">
        <f t="shared" si="5"/>
        <v>2105000</v>
      </c>
      <c r="K35">
        <v>30</v>
      </c>
    </row>
    <row r="36" spans="1:11" ht="12.75">
      <c r="A36" s="2">
        <f t="shared" si="3"/>
        <v>41231</v>
      </c>
      <c r="C36" s="3">
        <v>1150000</v>
      </c>
      <c r="D36" s="3">
        <f t="shared" si="2"/>
        <v>37000000</v>
      </c>
      <c r="E36" s="3">
        <f t="shared" si="4"/>
        <v>575000</v>
      </c>
      <c r="F36" s="3">
        <f t="shared" si="1"/>
        <v>18500000</v>
      </c>
      <c r="G36" s="3">
        <f t="shared" si="0"/>
        <v>18500000</v>
      </c>
      <c r="H36">
        <v>135000</v>
      </c>
      <c r="I36">
        <f t="shared" si="5"/>
        <v>2240000</v>
      </c>
      <c r="K36">
        <v>30</v>
      </c>
    </row>
    <row r="37" spans="1:11" ht="12.75">
      <c r="A37" s="2">
        <f t="shared" si="3"/>
        <v>41261</v>
      </c>
      <c r="C37" s="3">
        <v>1100000</v>
      </c>
      <c r="D37" s="3">
        <f t="shared" si="2"/>
        <v>38100000</v>
      </c>
      <c r="E37" s="3">
        <f t="shared" si="4"/>
        <v>550000</v>
      </c>
      <c r="F37" s="3">
        <f t="shared" si="1"/>
        <v>19050000</v>
      </c>
      <c r="G37" s="3">
        <f t="shared" si="0"/>
        <v>19050000</v>
      </c>
      <c r="H37">
        <v>135000</v>
      </c>
      <c r="I37">
        <f t="shared" si="5"/>
        <v>2375000</v>
      </c>
      <c r="K37">
        <v>30</v>
      </c>
    </row>
    <row r="38" spans="1:11" ht="12.75">
      <c r="A38" s="2">
        <f t="shared" si="3"/>
        <v>41291</v>
      </c>
      <c r="C38" s="3">
        <v>1100000</v>
      </c>
      <c r="D38" s="3">
        <f t="shared" si="2"/>
        <v>39200000</v>
      </c>
      <c r="E38" s="3">
        <f t="shared" si="4"/>
        <v>550000</v>
      </c>
      <c r="F38" s="3">
        <f t="shared" si="1"/>
        <v>19600000</v>
      </c>
      <c r="G38" s="3">
        <f t="shared" si="0"/>
        <v>19600000</v>
      </c>
      <c r="H38">
        <v>135000</v>
      </c>
      <c r="I38">
        <f t="shared" si="5"/>
        <v>2510000</v>
      </c>
      <c r="K38">
        <v>40</v>
      </c>
    </row>
    <row r="39" spans="1:11" ht="12.75">
      <c r="A39" s="2">
        <f t="shared" si="3"/>
        <v>41321</v>
      </c>
      <c r="C39" s="3">
        <v>1100000</v>
      </c>
      <c r="D39" s="3">
        <f t="shared" si="2"/>
        <v>40300000</v>
      </c>
      <c r="E39" s="3">
        <f t="shared" si="4"/>
        <v>550000</v>
      </c>
      <c r="F39" s="3">
        <f t="shared" si="1"/>
        <v>20150000</v>
      </c>
      <c r="G39" s="3">
        <f t="shared" si="0"/>
        <v>20150000</v>
      </c>
      <c r="H39">
        <v>135000</v>
      </c>
      <c r="I39">
        <f t="shared" si="5"/>
        <v>2645000</v>
      </c>
      <c r="K39">
        <v>40</v>
      </c>
    </row>
    <row r="40" spans="1:11" ht="12.75">
      <c r="A40" s="2">
        <f t="shared" si="3"/>
        <v>41351</v>
      </c>
      <c r="C40" s="3">
        <v>1100000</v>
      </c>
      <c r="D40" s="3">
        <f t="shared" si="2"/>
        <v>41400000</v>
      </c>
      <c r="E40" s="3">
        <f t="shared" si="4"/>
        <v>550000</v>
      </c>
      <c r="F40" s="3">
        <f t="shared" si="1"/>
        <v>20700000</v>
      </c>
      <c r="G40" s="3">
        <f t="shared" si="0"/>
        <v>20700000</v>
      </c>
      <c r="H40">
        <v>135000</v>
      </c>
      <c r="I40">
        <f t="shared" si="5"/>
        <v>2780000</v>
      </c>
      <c r="K40">
        <v>40</v>
      </c>
    </row>
    <row r="41" spans="1:11" ht="12.75">
      <c r="A41" s="2">
        <f t="shared" si="3"/>
        <v>41381</v>
      </c>
      <c r="C41" s="3">
        <v>1100000</v>
      </c>
      <c r="D41" s="3">
        <f t="shared" si="2"/>
        <v>42500000</v>
      </c>
      <c r="E41" s="3">
        <f t="shared" si="4"/>
        <v>550000</v>
      </c>
      <c r="F41" s="3">
        <f t="shared" si="1"/>
        <v>21250000</v>
      </c>
      <c r="G41" s="3">
        <f t="shared" si="0"/>
        <v>21250000</v>
      </c>
      <c r="H41">
        <v>135000</v>
      </c>
      <c r="I41">
        <f t="shared" si="5"/>
        <v>2915000</v>
      </c>
      <c r="K41">
        <v>50</v>
      </c>
    </row>
    <row r="42" spans="1:11" ht="12.75">
      <c r="A42" s="2">
        <f t="shared" si="3"/>
        <v>41411</v>
      </c>
      <c r="C42" s="3">
        <v>1000000</v>
      </c>
      <c r="D42" s="3">
        <f t="shared" si="2"/>
        <v>43500000</v>
      </c>
      <c r="E42" s="3">
        <f t="shared" si="4"/>
        <v>500000</v>
      </c>
      <c r="F42" s="3">
        <f t="shared" si="1"/>
        <v>21750000</v>
      </c>
      <c r="G42" s="3">
        <f t="shared" si="0"/>
        <v>21750000</v>
      </c>
      <c r="H42">
        <v>135000</v>
      </c>
      <c r="I42">
        <f t="shared" si="5"/>
        <v>3050000</v>
      </c>
      <c r="K42">
        <v>50</v>
      </c>
    </row>
    <row r="43" spans="1:11" ht="12.75">
      <c r="A43" s="2">
        <f t="shared" si="3"/>
        <v>41441</v>
      </c>
      <c r="C43" s="3">
        <v>1000000</v>
      </c>
      <c r="D43" s="3">
        <f t="shared" si="2"/>
        <v>44500000</v>
      </c>
      <c r="E43" s="3">
        <f t="shared" si="4"/>
        <v>500000</v>
      </c>
      <c r="F43" s="3">
        <f t="shared" si="1"/>
        <v>22250000</v>
      </c>
      <c r="G43" s="3">
        <f t="shared" si="0"/>
        <v>22250000</v>
      </c>
      <c r="H43">
        <v>135000</v>
      </c>
      <c r="I43">
        <f t="shared" si="5"/>
        <v>3185000</v>
      </c>
      <c r="K43">
        <v>50</v>
      </c>
    </row>
    <row r="44" spans="1:11" ht="12.75">
      <c r="A44" s="2">
        <f t="shared" si="3"/>
        <v>41471</v>
      </c>
      <c r="C44" s="3">
        <v>1000000</v>
      </c>
      <c r="D44" s="3">
        <f t="shared" si="2"/>
        <v>45500000</v>
      </c>
      <c r="E44" s="3">
        <f t="shared" si="4"/>
        <v>500000</v>
      </c>
      <c r="F44" s="3">
        <f t="shared" si="1"/>
        <v>22750000</v>
      </c>
      <c r="G44" s="3">
        <f t="shared" si="0"/>
        <v>22750000</v>
      </c>
      <c r="H44">
        <v>70000</v>
      </c>
      <c r="I44">
        <f t="shared" si="5"/>
        <v>3255000</v>
      </c>
      <c r="K44">
        <v>75</v>
      </c>
    </row>
    <row r="45" spans="1:11" ht="12.75">
      <c r="A45" s="2">
        <f t="shared" si="3"/>
        <v>41501</v>
      </c>
      <c r="C45" s="3">
        <v>1000000</v>
      </c>
      <c r="D45" s="3">
        <f t="shared" si="2"/>
        <v>46500000</v>
      </c>
      <c r="E45" s="3">
        <f t="shared" si="4"/>
        <v>500000</v>
      </c>
      <c r="F45" s="3">
        <f t="shared" si="1"/>
        <v>23250000</v>
      </c>
      <c r="G45" s="3">
        <f t="shared" si="0"/>
        <v>23250000</v>
      </c>
      <c r="H45">
        <v>0</v>
      </c>
      <c r="I45">
        <f t="shared" si="5"/>
        <v>3255000</v>
      </c>
      <c r="K45">
        <v>75</v>
      </c>
    </row>
    <row r="46" spans="1:11" ht="12.75">
      <c r="A46" s="2">
        <f t="shared" si="3"/>
        <v>41531</v>
      </c>
      <c r="C46" s="3">
        <v>1000000</v>
      </c>
      <c r="D46" s="3">
        <f t="shared" si="2"/>
        <v>47500000</v>
      </c>
      <c r="E46" s="3">
        <f t="shared" si="4"/>
        <v>500000</v>
      </c>
      <c r="F46" s="3">
        <f t="shared" si="1"/>
        <v>23750000</v>
      </c>
      <c r="G46" s="3">
        <f t="shared" si="0"/>
        <v>23750000</v>
      </c>
      <c r="H46">
        <v>100000</v>
      </c>
      <c r="I46">
        <f t="shared" si="5"/>
        <v>3355000</v>
      </c>
      <c r="K46">
        <v>75</v>
      </c>
    </row>
    <row r="47" spans="1:11" ht="12.75">
      <c r="A47" s="2">
        <f t="shared" si="3"/>
        <v>41561</v>
      </c>
      <c r="C47" s="3">
        <v>1000000</v>
      </c>
      <c r="D47" s="3">
        <f t="shared" si="2"/>
        <v>48500000</v>
      </c>
      <c r="E47" s="3">
        <f t="shared" si="4"/>
        <v>500000</v>
      </c>
      <c r="F47" s="3">
        <f t="shared" si="1"/>
        <v>24250000</v>
      </c>
      <c r="G47" s="3">
        <f t="shared" si="0"/>
        <v>24250000</v>
      </c>
      <c r="H47">
        <v>100000</v>
      </c>
      <c r="I47">
        <f t="shared" si="5"/>
        <v>3455000</v>
      </c>
      <c r="K47">
        <v>75</v>
      </c>
    </row>
    <row r="48" spans="1:11" ht="12.75">
      <c r="A48" s="2">
        <f t="shared" si="3"/>
        <v>41591</v>
      </c>
      <c r="C48" s="3">
        <v>1000000</v>
      </c>
      <c r="D48" s="3">
        <f t="shared" si="2"/>
        <v>49500000</v>
      </c>
      <c r="E48" s="3">
        <f t="shared" si="4"/>
        <v>500000</v>
      </c>
      <c r="F48" s="3">
        <f t="shared" si="1"/>
        <v>24750000</v>
      </c>
      <c r="G48" s="3">
        <f t="shared" si="0"/>
        <v>24750000</v>
      </c>
      <c r="H48">
        <v>0</v>
      </c>
      <c r="I48">
        <f t="shared" si="5"/>
        <v>3455000</v>
      </c>
      <c r="K48">
        <v>75</v>
      </c>
    </row>
    <row r="49" spans="1:11" ht="12.75">
      <c r="A49" s="2">
        <f t="shared" si="3"/>
        <v>41621</v>
      </c>
      <c r="C49" s="3">
        <v>1000000</v>
      </c>
      <c r="D49" s="3">
        <f t="shared" si="2"/>
        <v>50500000</v>
      </c>
      <c r="E49" s="3">
        <f t="shared" si="4"/>
        <v>500000</v>
      </c>
      <c r="F49" s="3">
        <f t="shared" si="1"/>
        <v>25250000</v>
      </c>
      <c r="G49" s="3">
        <f t="shared" si="0"/>
        <v>25250000</v>
      </c>
      <c r="H49">
        <v>300000</v>
      </c>
      <c r="I49">
        <f t="shared" si="5"/>
        <v>3755000</v>
      </c>
      <c r="K49">
        <v>75</v>
      </c>
    </row>
    <row r="50" ht="12.75">
      <c r="K50">
        <v>100</v>
      </c>
    </row>
    <row r="51" ht="12.75">
      <c r="K51">
        <v>100</v>
      </c>
    </row>
    <row r="52" ht="12.75">
      <c r="K52">
        <v>100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2">
      <selection activeCell="C7" sqref="C7:C49"/>
    </sheetView>
  </sheetViews>
  <sheetFormatPr defaultColWidth="9.140625" defaultRowHeight="12.75"/>
  <cols>
    <col min="1" max="1" width="13.7109375" style="0" customWidth="1"/>
    <col min="3" max="3" width="10.140625" style="0" bestFit="1" customWidth="1"/>
    <col min="4" max="4" width="12.71093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5" spans="3:4" ht="12.75">
      <c r="C5" s="4" t="s">
        <v>3</v>
      </c>
      <c r="D5" s="4" t="s">
        <v>4</v>
      </c>
    </row>
    <row r="6" spans="3:4" ht="12.75">
      <c r="C6" s="4"/>
      <c r="D6" s="4"/>
    </row>
    <row r="7" spans="1:4" ht="12.75">
      <c r="A7" s="2">
        <v>40330</v>
      </c>
      <c r="C7" s="3">
        <v>1500000</v>
      </c>
      <c r="D7" s="4">
        <v>1500000</v>
      </c>
    </row>
    <row r="8" spans="1:4" ht="12.75">
      <c r="A8" s="2">
        <v>40360</v>
      </c>
      <c r="C8" s="3">
        <v>100000</v>
      </c>
      <c r="D8" s="3">
        <f aca="true" t="shared" si="0" ref="D8:D49">+D7+C8</f>
        <v>1600000</v>
      </c>
    </row>
    <row r="9" spans="1:4" ht="12.75">
      <c r="A9" s="2">
        <v>40421</v>
      </c>
      <c r="C9" s="3">
        <v>500000</v>
      </c>
      <c r="D9" s="3">
        <f t="shared" si="0"/>
        <v>2100000</v>
      </c>
    </row>
    <row r="10" spans="1:4" ht="12.75">
      <c r="A10" s="2">
        <f>+A9+30</f>
        <v>40451</v>
      </c>
      <c r="C10" s="3">
        <v>500000</v>
      </c>
      <c r="D10" s="3">
        <f t="shared" si="0"/>
        <v>2600000</v>
      </c>
    </row>
    <row r="11" spans="1:4" ht="12.75">
      <c r="A11" s="2">
        <f aca="true" t="shared" si="1" ref="A11:A49">+A10+30</f>
        <v>40481</v>
      </c>
      <c r="C11" s="3">
        <v>7300000</v>
      </c>
      <c r="D11" s="3">
        <f t="shared" si="0"/>
        <v>9900000</v>
      </c>
    </row>
    <row r="12" spans="1:4" ht="12.75">
      <c r="A12" s="2">
        <f t="shared" si="1"/>
        <v>40511</v>
      </c>
      <c r="C12" s="3">
        <v>700000</v>
      </c>
      <c r="D12" s="3">
        <f t="shared" si="0"/>
        <v>10600000</v>
      </c>
    </row>
    <row r="13" spans="1:4" ht="12.75">
      <c r="A13" s="2">
        <f t="shared" si="1"/>
        <v>40541</v>
      </c>
      <c r="C13" s="3">
        <v>1000000</v>
      </c>
      <c r="D13" s="3">
        <f t="shared" si="0"/>
        <v>11600000</v>
      </c>
    </row>
    <row r="14" spans="1:4" ht="12.75">
      <c r="A14" s="2">
        <f t="shared" si="1"/>
        <v>40571</v>
      </c>
      <c r="C14" s="3">
        <v>1350000</v>
      </c>
      <c r="D14" s="3">
        <f t="shared" si="0"/>
        <v>12950000</v>
      </c>
    </row>
    <row r="15" spans="1:4" ht="12.75">
      <c r="A15" s="2">
        <f t="shared" si="1"/>
        <v>40601</v>
      </c>
      <c r="C15" s="3">
        <v>1500000</v>
      </c>
      <c r="D15" s="3">
        <f t="shared" si="0"/>
        <v>14450000</v>
      </c>
    </row>
    <row r="16" spans="1:4" ht="12.75">
      <c r="A16" s="2">
        <f t="shared" si="1"/>
        <v>40631</v>
      </c>
      <c r="C16" s="3">
        <v>1500000</v>
      </c>
      <c r="D16" s="3">
        <f t="shared" si="0"/>
        <v>15950000</v>
      </c>
    </row>
    <row r="17" spans="1:4" ht="12.75">
      <c r="A17" s="2">
        <f t="shared" si="1"/>
        <v>40661</v>
      </c>
      <c r="C17" s="3">
        <v>1500000</v>
      </c>
      <c r="D17" s="3">
        <f t="shared" si="0"/>
        <v>17450000</v>
      </c>
    </row>
    <row r="18" spans="1:4" ht="12.75">
      <c r="A18" s="2">
        <f t="shared" si="1"/>
        <v>40691</v>
      </c>
      <c r="C18" s="3">
        <v>1500000</v>
      </c>
      <c r="D18" s="3">
        <f t="shared" si="0"/>
        <v>18950000</v>
      </c>
    </row>
    <row r="19" spans="1:4" ht="12.75">
      <c r="A19" s="2">
        <f t="shared" si="1"/>
        <v>40721</v>
      </c>
      <c r="C19" s="3">
        <v>1500000</v>
      </c>
      <c r="D19" s="3">
        <f t="shared" si="0"/>
        <v>20450000</v>
      </c>
    </row>
    <row r="20" spans="1:4" ht="12.75">
      <c r="A20" s="2">
        <f t="shared" si="1"/>
        <v>40751</v>
      </c>
      <c r="C20" s="3">
        <v>1000000</v>
      </c>
      <c r="D20" s="3">
        <f t="shared" si="0"/>
        <v>21450000</v>
      </c>
    </row>
    <row r="21" spans="1:4" ht="12.75">
      <c r="A21" s="2">
        <f t="shared" si="1"/>
        <v>40781</v>
      </c>
      <c r="C21" s="3">
        <v>1000000</v>
      </c>
      <c r="D21" s="3">
        <f t="shared" si="0"/>
        <v>22450000</v>
      </c>
    </row>
    <row r="22" spans="1:4" ht="12.75">
      <c r="A22" s="2">
        <f t="shared" si="1"/>
        <v>40811</v>
      </c>
      <c r="C22" s="3">
        <v>1000000</v>
      </c>
      <c r="D22" s="3">
        <f t="shared" si="0"/>
        <v>23450000</v>
      </c>
    </row>
    <row r="23" spans="1:4" ht="12.75">
      <c r="A23" s="2">
        <f t="shared" si="1"/>
        <v>40841</v>
      </c>
      <c r="C23" s="3">
        <v>1000000</v>
      </c>
      <c r="D23" s="3">
        <f t="shared" si="0"/>
        <v>24450000</v>
      </c>
    </row>
    <row r="24" spans="1:4" ht="12.75">
      <c r="A24" s="2">
        <f t="shared" si="1"/>
        <v>40871</v>
      </c>
      <c r="C24" s="3">
        <v>1000000</v>
      </c>
      <c r="D24" s="3">
        <f t="shared" si="0"/>
        <v>25450000</v>
      </c>
    </row>
    <row r="25" spans="1:4" ht="12.75">
      <c r="A25" s="2">
        <f t="shared" si="1"/>
        <v>40901</v>
      </c>
      <c r="C25" s="3">
        <v>900000</v>
      </c>
      <c r="D25" s="3">
        <f t="shared" si="0"/>
        <v>26350000</v>
      </c>
    </row>
    <row r="26" spans="1:4" ht="12.75">
      <c r="A26" s="2">
        <f t="shared" si="1"/>
        <v>40931</v>
      </c>
      <c r="C26" s="3">
        <v>850000</v>
      </c>
      <c r="D26" s="3">
        <f t="shared" si="0"/>
        <v>27200000</v>
      </c>
    </row>
    <row r="27" spans="1:4" ht="12.75">
      <c r="A27" s="2">
        <f t="shared" si="1"/>
        <v>40961</v>
      </c>
      <c r="C27" s="3">
        <v>850000</v>
      </c>
      <c r="D27" s="3">
        <f t="shared" si="0"/>
        <v>28050000</v>
      </c>
    </row>
    <row r="28" spans="1:4" ht="12.75">
      <c r="A28" s="2">
        <f t="shared" si="1"/>
        <v>40991</v>
      </c>
      <c r="C28" s="3">
        <v>850000</v>
      </c>
      <c r="D28" s="3">
        <f t="shared" si="0"/>
        <v>28900000</v>
      </c>
    </row>
    <row r="29" spans="1:4" ht="12.75">
      <c r="A29" s="2">
        <f t="shared" si="1"/>
        <v>41021</v>
      </c>
      <c r="C29" s="3">
        <v>850000</v>
      </c>
      <c r="D29" s="3">
        <f t="shared" si="0"/>
        <v>29750000</v>
      </c>
    </row>
    <row r="30" spans="1:4" ht="12.75">
      <c r="A30" s="2">
        <f t="shared" si="1"/>
        <v>41051</v>
      </c>
      <c r="C30" s="3">
        <v>850000</v>
      </c>
      <c r="D30" s="3">
        <f t="shared" si="0"/>
        <v>30600000</v>
      </c>
    </row>
    <row r="31" spans="1:4" ht="12.75">
      <c r="A31" s="2">
        <f t="shared" si="1"/>
        <v>41081</v>
      </c>
      <c r="C31" s="3">
        <v>850000</v>
      </c>
      <c r="D31" s="3">
        <f t="shared" si="0"/>
        <v>31450000</v>
      </c>
    </row>
    <row r="32" spans="1:4" ht="12.75">
      <c r="A32" s="2">
        <f t="shared" si="1"/>
        <v>41111</v>
      </c>
      <c r="C32" s="3">
        <v>1000000</v>
      </c>
      <c r="D32" s="3">
        <f t="shared" si="0"/>
        <v>32450000</v>
      </c>
    </row>
    <row r="33" spans="1:4" ht="12.75">
      <c r="A33" s="2">
        <f t="shared" si="1"/>
        <v>41141</v>
      </c>
      <c r="C33" s="3">
        <v>1100000</v>
      </c>
      <c r="D33" s="3">
        <f t="shared" si="0"/>
        <v>33550000</v>
      </c>
    </row>
    <row r="34" spans="1:4" ht="12.75">
      <c r="A34" s="2">
        <f t="shared" si="1"/>
        <v>41171</v>
      </c>
      <c r="C34" s="3">
        <v>1150000</v>
      </c>
      <c r="D34" s="3">
        <f t="shared" si="0"/>
        <v>34700000</v>
      </c>
    </row>
    <row r="35" spans="1:4" ht="12.75">
      <c r="A35" s="2">
        <f t="shared" si="1"/>
        <v>41201</v>
      </c>
      <c r="C35" s="3">
        <v>1150000</v>
      </c>
      <c r="D35" s="3">
        <f t="shared" si="0"/>
        <v>35850000</v>
      </c>
    </row>
    <row r="36" spans="1:4" ht="12.75">
      <c r="A36" s="2">
        <f t="shared" si="1"/>
        <v>41231</v>
      </c>
      <c r="C36" s="3">
        <v>1150000</v>
      </c>
      <c r="D36" s="3">
        <f t="shared" si="0"/>
        <v>37000000</v>
      </c>
    </row>
    <row r="37" spans="1:4" ht="12.75">
      <c r="A37" s="2">
        <f t="shared" si="1"/>
        <v>41261</v>
      </c>
      <c r="C37" s="3">
        <v>1100000</v>
      </c>
      <c r="D37" s="3">
        <f t="shared" si="0"/>
        <v>38100000</v>
      </c>
    </row>
    <row r="38" spans="1:4" ht="12.75">
      <c r="A38" s="2">
        <f t="shared" si="1"/>
        <v>41291</v>
      </c>
      <c r="C38" s="3">
        <v>1100000</v>
      </c>
      <c r="D38" s="3">
        <f t="shared" si="0"/>
        <v>39200000</v>
      </c>
    </row>
    <row r="39" spans="1:4" ht="12.75">
      <c r="A39" s="2">
        <f t="shared" si="1"/>
        <v>41321</v>
      </c>
      <c r="C39" s="3">
        <v>1100000</v>
      </c>
      <c r="D39" s="3">
        <f t="shared" si="0"/>
        <v>40300000</v>
      </c>
    </row>
    <row r="40" spans="1:4" ht="12.75">
      <c r="A40" s="2">
        <f t="shared" si="1"/>
        <v>41351</v>
      </c>
      <c r="C40" s="3">
        <v>1100000</v>
      </c>
      <c r="D40" s="3">
        <f t="shared" si="0"/>
        <v>41400000</v>
      </c>
    </row>
    <row r="41" spans="1:4" ht="12.75">
      <c r="A41" s="2">
        <f t="shared" si="1"/>
        <v>41381</v>
      </c>
      <c r="C41" s="3">
        <v>1100000</v>
      </c>
      <c r="D41" s="3">
        <f t="shared" si="0"/>
        <v>42500000</v>
      </c>
    </row>
    <row r="42" spans="1:4" ht="12.75">
      <c r="A42" s="2">
        <f t="shared" si="1"/>
        <v>41411</v>
      </c>
      <c r="C42" s="3">
        <v>1000000</v>
      </c>
      <c r="D42" s="3">
        <f t="shared" si="0"/>
        <v>43500000</v>
      </c>
    </row>
    <row r="43" spans="1:4" ht="12.75">
      <c r="A43" s="2">
        <f t="shared" si="1"/>
        <v>41441</v>
      </c>
      <c r="C43" s="3">
        <v>1000000</v>
      </c>
      <c r="D43" s="3">
        <f t="shared" si="0"/>
        <v>44500000</v>
      </c>
    </row>
    <row r="44" spans="1:4" ht="12.75">
      <c r="A44" s="2">
        <f t="shared" si="1"/>
        <v>41471</v>
      </c>
      <c r="C44" s="3">
        <v>1000000</v>
      </c>
      <c r="D44" s="3">
        <f t="shared" si="0"/>
        <v>45500000</v>
      </c>
    </row>
    <row r="45" spans="1:4" ht="12.75">
      <c r="A45" s="2">
        <f t="shared" si="1"/>
        <v>41501</v>
      </c>
      <c r="C45" s="3">
        <v>1000000</v>
      </c>
      <c r="D45" s="3">
        <f t="shared" si="0"/>
        <v>46500000</v>
      </c>
    </row>
    <row r="46" spans="1:4" ht="12.75">
      <c r="A46" s="2">
        <f t="shared" si="1"/>
        <v>41531</v>
      </c>
      <c r="C46" s="3">
        <v>1000000</v>
      </c>
      <c r="D46" s="3">
        <f t="shared" si="0"/>
        <v>47500000</v>
      </c>
    </row>
    <row r="47" spans="1:4" ht="12.75">
      <c r="A47" s="2">
        <f t="shared" si="1"/>
        <v>41561</v>
      </c>
      <c r="C47" s="3">
        <v>1000000</v>
      </c>
      <c r="D47" s="3">
        <f t="shared" si="0"/>
        <v>48500000</v>
      </c>
    </row>
    <row r="48" spans="1:4" ht="12.75">
      <c r="A48" s="2">
        <f t="shared" si="1"/>
        <v>41591</v>
      </c>
      <c r="C48" s="3">
        <v>1000000</v>
      </c>
      <c r="D48" s="3">
        <f t="shared" si="0"/>
        <v>49500000</v>
      </c>
    </row>
    <row r="49" spans="1:4" ht="12.75">
      <c r="A49" s="2">
        <f t="shared" si="1"/>
        <v>41621</v>
      </c>
      <c r="C49" s="3">
        <v>1000000</v>
      </c>
      <c r="D49" s="3">
        <f t="shared" si="0"/>
        <v>50500000</v>
      </c>
    </row>
    <row r="50" spans="1:3" ht="12.75">
      <c r="A50" s="2" t="s">
        <v>2</v>
      </c>
      <c r="C50" s="3" t="s">
        <v>2</v>
      </c>
    </row>
    <row r="51" ht="12.75">
      <c r="C51" s="3" t="s">
        <v>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Hartela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</dc:creator>
  <cp:keywords/>
  <dc:description/>
  <cp:lastModifiedBy>amakinen</cp:lastModifiedBy>
  <cp:lastPrinted>2010-06-23T06:39:26Z</cp:lastPrinted>
  <dcterms:created xsi:type="dcterms:W3CDTF">2010-05-26T11:00:15Z</dcterms:created>
  <dcterms:modified xsi:type="dcterms:W3CDTF">2010-06-24T10:47:32Z</dcterms:modified>
  <cp:category/>
  <cp:version/>
  <cp:contentType/>
  <cp:contentStatus/>
</cp:coreProperties>
</file>