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2390" windowHeight="784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'Taul1'!$A$1:$M$26</definedName>
  </definedNames>
  <calcPr fullCalcOnLoad="1"/>
</workbook>
</file>

<file path=xl/sharedStrings.xml><?xml version="1.0" encoding="utf-8"?>
<sst xmlns="http://schemas.openxmlformats.org/spreadsheetml/2006/main" count="61" uniqueCount="51">
  <si>
    <t>KOLMANNEN SEKTORIN HANKKEET YHTEENSÄ</t>
  </si>
  <si>
    <t>MÄÄRÄRAHAVARAUS</t>
  </si>
  <si>
    <t>HANKE / KOLMAS SEKTORI</t>
  </si>
  <si>
    <t xml:space="preserve">Nuorten Työtuki ry /  YTY-hanke </t>
  </si>
  <si>
    <t>Muut rahoittajat</t>
  </si>
  <si>
    <t>Kaup %</t>
  </si>
  <si>
    <t>Budjetti</t>
  </si>
  <si>
    <t>SITOUTUMATTA</t>
  </si>
  <si>
    <t>Anottu
budjetti</t>
  </si>
  <si>
    <t>Dnro</t>
  </si>
  <si>
    <t>SITOUTUMISASTE</t>
  </si>
  <si>
    <t>TE-keskus</t>
  </si>
  <si>
    <t>Varissuon Työttömät  VT ry / Työllisyyspoliittinen valtionavustus</t>
  </si>
  <si>
    <t xml:space="preserve">Turun Seudun Työttömät TST ry / Ruokalatoiminta </t>
  </si>
  <si>
    <t xml:space="preserve">Turun Seudun Mielenterveyspalveluyhdistys ry / Tsemppiä työttömille - Uusi vaihde! </t>
  </si>
  <si>
    <t>Omarahoitus</t>
  </si>
  <si>
    <t>TE-keskus/ OPM</t>
  </si>
  <si>
    <t>Yhdessä-yhdistys ry /  Dana</t>
  </si>
  <si>
    <t>Anottu
Tku</t>
  </si>
  <si>
    <t>Varattu
Tku</t>
  </si>
  <si>
    <t>MYÖNNETTY/ VARATTU MÄÄRÄRAHA</t>
  </si>
  <si>
    <t>Mannerheimin lastensuojelujärjestö V-S piiri ry/ Työllisty järjestöön -hanke</t>
  </si>
  <si>
    <t>Tku budjetti vuonna 2008</t>
  </si>
  <si>
    <t>14612-2008</t>
  </si>
  <si>
    <t>Turun Seudun Mielenterveyspalveluyhdistys ry / Tsemppi VTM 2009-2011</t>
  </si>
  <si>
    <t>14402-2008</t>
  </si>
  <si>
    <t>Turun Seudun Mielenterveyspalveluyhdistys ry / Tsemppiä työttömille - palvelut 1.4.2008 alk.</t>
  </si>
  <si>
    <t>14403-2008</t>
  </si>
  <si>
    <t>14401-2008</t>
  </si>
  <si>
    <t>14334-2008</t>
  </si>
  <si>
    <t>14674-2008</t>
  </si>
  <si>
    <t>Turun Taitotiimi ry / Monitaito</t>
  </si>
  <si>
    <t>14675-2008</t>
  </si>
  <si>
    <t>14673-2008</t>
  </si>
  <si>
    <t>Turun Seudun Työttömät TST ry / Välityö-työllistämisprojekti</t>
  </si>
  <si>
    <t>14664-2008</t>
  </si>
  <si>
    <t>L-S läänihallitus/
Kemiönsaaren kunta/ oma</t>
  </si>
  <si>
    <t>Åbo Kringlan / Projekt Akilles -Etsivähanke 1.4.2008 alk.</t>
  </si>
  <si>
    <t>Åbo Kringlan / Projekt Troija 1.4.2008 alk.</t>
  </si>
  <si>
    <t>14683-2008</t>
  </si>
  <si>
    <t>14682-2008</t>
  </si>
  <si>
    <t>TE-keskus/ Oma</t>
  </si>
  <si>
    <t>ANOTTU KAUPUNGIN OMARAHOITUS YHTEENSÄ</t>
  </si>
  <si>
    <t>14999-2008</t>
  </si>
  <si>
    <t>Päätös 
(Tulosalueen johtaja)</t>
  </si>
  <si>
    <t>Siirto
(TYPY:n johtaja)</t>
  </si>
  <si>
    <t>Ehdotus</t>
  </si>
  <si>
    <t>TST Luotsi  3 palveluohjaus ja työnhakumalli  -hakemus peruttu 2.1.09</t>
  </si>
  <si>
    <t xml:space="preserve">Turun A-kilta (pyydetty uusi hakemus) </t>
  </si>
  <si>
    <t>LIITE 2</t>
  </si>
  <si>
    <t>KOLMANNEN SEKTORIN HANKKEET (TA 1 04 18 12)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</si>
</sst>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0.0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right" wrapText="1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3" fontId="0" fillId="0" borderId="0" xfId="0" applyNumberForma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3" fontId="2" fillId="3" borderId="0" xfId="0" applyNumberFormat="1" applyFont="1" applyFill="1" applyAlignment="1">
      <alignment/>
    </xf>
    <xf numFmtId="9" fontId="2" fillId="4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ill="1" applyAlignment="1">
      <alignment/>
    </xf>
    <xf numFmtId="9" fontId="0" fillId="0" borderId="0" xfId="0" applyNumberFormat="1" applyFill="1" applyAlignment="1">
      <alignment vertical="top"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0" fontId="2" fillId="6" borderId="0" xfId="0" applyFont="1" applyFill="1" applyAlignment="1">
      <alignment horizontal="right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/>
    </xf>
    <xf numFmtId="3" fontId="0" fillId="5" borderId="0" xfId="0" applyNumberFormat="1" applyFill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536"/>
  <sheetViews>
    <sheetView tabSelected="1" zoomScale="75" zoomScaleNormal="75" zoomScaleSheetLayoutView="25" workbookViewId="0" topLeftCell="C1">
      <selection activeCell="C2" sqref="C2"/>
    </sheetView>
  </sheetViews>
  <sheetFormatPr defaultColWidth="9.140625" defaultRowHeight="30" customHeight="1"/>
  <cols>
    <col min="1" max="1" width="71.7109375" style="0" customWidth="1"/>
    <col min="2" max="2" width="20.00390625" style="0" hidden="1" customWidth="1"/>
    <col min="3" max="3" width="10.421875" style="5" customWidth="1"/>
    <col min="4" max="4" width="19.140625" style="5" customWidth="1"/>
    <col min="5" max="5" width="20.8515625" style="5" customWidth="1"/>
    <col min="6" max="6" width="8.7109375" style="5" bestFit="1" customWidth="1"/>
    <col min="8" max="8" width="8.28125" style="0" customWidth="1"/>
    <col min="9" max="9" width="10.421875" style="0" bestFit="1" customWidth="1"/>
    <col min="10" max="10" width="9.421875" style="0" customWidth="1"/>
    <col min="11" max="11" width="22.7109375" style="0" customWidth="1"/>
    <col min="12" max="12" width="9.00390625" style="11" bestFit="1" customWidth="1"/>
    <col min="13" max="13" width="17.8515625" style="41" customWidth="1"/>
  </cols>
  <sheetData>
    <row r="1" spans="1:11" ht="30" customHeight="1">
      <c r="A1" s="44" t="s">
        <v>49</v>
      </c>
      <c r="K1" s="9"/>
    </row>
    <row r="2" spans="1:13" ht="30" customHeight="1">
      <c r="A2" s="1" t="s">
        <v>50</v>
      </c>
      <c r="K2" s="2"/>
      <c r="M2" s="41" t="s">
        <v>46</v>
      </c>
    </row>
    <row r="3" spans="1:15" ht="30" customHeight="1">
      <c r="A3" s="1" t="s">
        <v>2</v>
      </c>
      <c r="B3" s="7"/>
      <c r="C3" s="7" t="s">
        <v>9</v>
      </c>
      <c r="D3" s="37" t="s">
        <v>44</v>
      </c>
      <c r="E3" s="38" t="s">
        <v>45</v>
      </c>
      <c r="F3" s="14" t="s">
        <v>19</v>
      </c>
      <c r="G3" s="14" t="s">
        <v>18</v>
      </c>
      <c r="H3" s="7" t="s">
        <v>6</v>
      </c>
      <c r="I3" s="14" t="s">
        <v>8</v>
      </c>
      <c r="J3" s="14" t="s">
        <v>22</v>
      </c>
      <c r="K3" s="7" t="s">
        <v>4</v>
      </c>
      <c r="L3" s="12" t="s">
        <v>5</v>
      </c>
      <c r="O3" t="s">
        <v>11</v>
      </c>
    </row>
    <row r="4" spans="1:13" s="13" customFormat="1" ht="30" customHeight="1">
      <c r="A4" s="21" t="s">
        <v>47</v>
      </c>
      <c r="C4" s="17"/>
      <c r="D4" s="17"/>
      <c r="E4" s="17"/>
      <c r="F4" s="15"/>
      <c r="G4" s="18"/>
      <c r="H4" s="18"/>
      <c r="I4" s="18"/>
      <c r="J4" s="18"/>
      <c r="K4" s="17" t="s">
        <v>11</v>
      </c>
      <c r="L4" s="33">
        <v>0.188</v>
      </c>
      <c r="M4" s="39">
        <v>0</v>
      </c>
    </row>
    <row r="5" spans="1:13" s="13" customFormat="1" ht="30" customHeight="1">
      <c r="A5" s="21" t="s">
        <v>13</v>
      </c>
      <c r="C5" s="17" t="s">
        <v>30</v>
      </c>
      <c r="D5" s="17"/>
      <c r="E5" s="17"/>
      <c r="F5" s="15"/>
      <c r="G5" s="18">
        <v>40000</v>
      </c>
      <c r="H5" s="18"/>
      <c r="I5" s="18">
        <v>125000</v>
      </c>
      <c r="J5" s="18">
        <v>30000</v>
      </c>
      <c r="K5" s="17" t="s">
        <v>15</v>
      </c>
      <c r="L5" s="33">
        <v>0.32</v>
      </c>
      <c r="M5" s="39">
        <v>20000</v>
      </c>
    </row>
    <row r="6" spans="1:15" s="23" customFormat="1" ht="30" customHeight="1">
      <c r="A6" s="22" t="s">
        <v>31</v>
      </c>
      <c r="C6" s="24" t="s">
        <v>32</v>
      </c>
      <c r="D6" s="17"/>
      <c r="E6" s="17"/>
      <c r="F6" s="25"/>
      <c r="G6" s="26">
        <v>22700</v>
      </c>
      <c r="H6" s="26"/>
      <c r="I6" s="26">
        <v>130000</v>
      </c>
      <c r="J6" s="26">
        <v>12750</v>
      </c>
      <c r="K6" s="27" t="s">
        <v>11</v>
      </c>
      <c r="L6" s="33">
        <v>0.175</v>
      </c>
      <c r="M6" s="40">
        <v>12925</v>
      </c>
      <c r="O6" s="40">
        <v>73775</v>
      </c>
    </row>
    <row r="7" spans="1:15" s="23" customFormat="1" ht="30" customHeight="1">
      <c r="A7" s="22" t="s">
        <v>34</v>
      </c>
      <c r="C7" s="24" t="s">
        <v>33</v>
      </c>
      <c r="D7" s="17"/>
      <c r="E7" s="17"/>
      <c r="F7" s="25"/>
      <c r="G7" s="26">
        <v>26250</v>
      </c>
      <c r="H7" s="26"/>
      <c r="I7" s="26">
        <v>140000</v>
      </c>
      <c r="J7" s="26">
        <v>2628</v>
      </c>
      <c r="K7" s="27" t="s">
        <v>11</v>
      </c>
      <c r="L7" s="34">
        <v>0.178</v>
      </c>
      <c r="M7" s="40">
        <v>26250</v>
      </c>
      <c r="O7" s="40">
        <v>114350</v>
      </c>
    </row>
    <row r="8" spans="1:15" s="13" customFormat="1" ht="30" customHeight="1">
      <c r="A8" s="21" t="s">
        <v>14</v>
      </c>
      <c r="C8" s="17" t="s">
        <v>28</v>
      </c>
      <c r="D8" s="17"/>
      <c r="E8" s="17"/>
      <c r="F8" s="15"/>
      <c r="G8" s="18">
        <v>5537</v>
      </c>
      <c r="H8" s="18"/>
      <c r="I8" s="18">
        <v>30340</v>
      </c>
      <c r="J8" s="18">
        <v>23012</v>
      </c>
      <c r="K8" s="17" t="s">
        <v>11</v>
      </c>
      <c r="L8" s="33">
        <v>0.1799</v>
      </c>
      <c r="M8" s="42"/>
      <c r="O8" s="39">
        <v>24911</v>
      </c>
    </row>
    <row r="9" spans="1:13" s="13" customFormat="1" ht="30" customHeight="1">
      <c r="A9" s="21" t="s">
        <v>26</v>
      </c>
      <c r="C9" s="17" t="s">
        <v>27</v>
      </c>
      <c r="D9" s="17"/>
      <c r="E9" s="17"/>
      <c r="F9" s="15"/>
      <c r="G9" s="18">
        <v>16612.5</v>
      </c>
      <c r="H9" s="18"/>
      <c r="I9" s="18">
        <v>92325</v>
      </c>
      <c r="J9" s="18">
        <v>0</v>
      </c>
      <c r="K9" s="17" t="s">
        <v>11</v>
      </c>
      <c r="L9" s="33">
        <v>0.18</v>
      </c>
      <c r="M9" s="42"/>
    </row>
    <row r="10" spans="1:13" s="13" customFormat="1" ht="30" customHeight="1">
      <c r="A10" s="21" t="s">
        <v>24</v>
      </c>
      <c r="C10" s="17" t="s">
        <v>25</v>
      </c>
      <c r="D10" s="17"/>
      <c r="E10" s="17"/>
      <c r="F10" s="15"/>
      <c r="G10" s="18">
        <v>2500</v>
      </c>
      <c r="H10" s="18"/>
      <c r="I10" s="18">
        <v>44500</v>
      </c>
      <c r="J10" s="18">
        <v>0</v>
      </c>
      <c r="K10" s="17" t="s">
        <v>11</v>
      </c>
      <c r="L10" s="33">
        <v>0.05</v>
      </c>
      <c r="M10" s="42">
        <v>24875</v>
      </c>
    </row>
    <row r="11" spans="1:15" s="13" customFormat="1" ht="30" customHeight="1">
      <c r="A11" s="21" t="s">
        <v>3</v>
      </c>
      <c r="C11" s="17" t="s">
        <v>23</v>
      </c>
      <c r="D11" s="17"/>
      <c r="E11" s="17"/>
      <c r="F11" s="15"/>
      <c r="G11" s="18">
        <v>30675</v>
      </c>
      <c r="H11" s="18"/>
      <c r="I11" s="18">
        <v>188350</v>
      </c>
      <c r="J11" s="18">
        <v>26700</v>
      </c>
      <c r="K11" s="16" t="s">
        <v>16</v>
      </c>
      <c r="L11" s="33">
        <v>0.163</v>
      </c>
      <c r="M11" s="39">
        <v>25375</v>
      </c>
      <c r="O11" s="39">
        <v>76125</v>
      </c>
    </row>
    <row r="12" spans="1:15" s="13" customFormat="1" ht="30" customHeight="1">
      <c r="A12" s="21" t="s">
        <v>17</v>
      </c>
      <c r="C12" s="17" t="s">
        <v>35</v>
      </c>
      <c r="D12" s="17"/>
      <c r="E12" s="17"/>
      <c r="F12" s="15"/>
      <c r="G12" s="18">
        <v>12088</v>
      </c>
      <c r="H12" s="18"/>
      <c r="I12" s="18">
        <v>80609</v>
      </c>
      <c r="J12" s="18">
        <v>11565</v>
      </c>
      <c r="K12" s="16" t="s">
        <v>11</v>
      </c>
      <c r="L12" s="33">
        <v>0.15</v>
      </c>
      <c r="M12" s="39">
        <v>11198</v>
      </c>
      <c r="O12" s="39">
        <v>65849</v>
      </c>
    </row>
    <row r="13" spans="1:13" s="13" customFormat="1" ht="30" customHeight="1">
      <c r="A13" s="21" t="s">
        <v>38</v>
      </c>
      <c r="B13" s="21"/>
      <c r="C13" s="16" t="s">
        <v>39</v>
      </c>
      <c r="D13" s="16"/>
      <c r="E13" s="17"/>
      <c r="F13" s="18"/>
      <c r="G13" s="18">
        <v>4620</v>
      </c>
      <c r="H13" s="18"/>
      <c r="I13" s="18">
        <v>39500</v>
      </c>
      <c r="J13" s="18">
        <v>4620</v>
      </c>
      <c r="K13" s="36" t="s">
        <v>36</v>
      </c>
      <c r="L13" s="35">
        <f>G13/I13</f>
        <v>0.11696202531645569</v>
      </c>
      <c r="M13" s="42"/>
    </row>
    <row r="14" spans="1:13" s="13" customFormat="1" ht="30" customHeight="1">
      <c r="A14" s="21" t="s">
        <v>37</v>
      </c>
      <c r="B14" s="21"/>
      <c r="C14" s="16" t="s">
        <v>40</v>
      </c>
      <c r="D14" s="16"/>
      <c r="E14" s="17"/>
      <c r="F14" s="18"/>
      <c r="G14" s="18">
        <v>7220</v>
      </c>
      <c r="H14" s="18"/>
      <c r="I14" s="18">
        <v>11080</v>
      </c>
      <c r="J14" s="18">
        <v>0</v>
      </c>
      <c r="K14" s="36" t="s">
        <v>36</v>
      </c>
      <c r="L14" s="35">
        <v>0.065</v>
      </c>
      <c r="M14" s="42">
        <v>6000</v>
      </c>
    </row>
    <row r="15" spans="1:15" s="13" customFormat="1" ht="30" customHeight="1">
      <c r="A15" s="21" t="s">
        <v>12</v>
      </c>
      <c r="C15" s="17" t="s">
        <v>29</v>
      </c>
      <c r="D15" s="17"/>
      <c r="E15" s="17"/>
      <c r="F15" s="15"/>
      <c r="G15" s="18">
        <v>16200</v>
      </c>
      <c r="H15" s="18"/>
      <c r="I15" s="18">
        <v>76800</v>
      </c>
      <c r="J15" s="18">
        <v>10625</v>
      </c>
      <c r="K15" s="17" t="s">
        <v>11</v>
      </c>
      <c r="L15" s="33">
        <v>0.18</v>
      </c>
      <c r="M15" s="39">
        <v>16000</v>
      </c>
      <c r="O15" s="39">
        <v>66350</v>
      </c>
    </row>
    <row r="16" spans="1:15" s="13" customFormat="1" ht="30" customHeight="1">
      <c r="A16" s="21" t="s">
        <v>21</v>
      </c>
      <c r="C16" s="17"/>
      <c r="D16" s="32"/>
      <c r="E16" s="17"/>
      <c r="F16" s="15"/>
      <c r="G16" s="18">
        <v>12550</v>
      </c>
      <c r="H16" s="18"/>
      <c r="I16" s="18">
        <v>88200</v>
      </c>
      <c r="J16" s="18">
        <v>12700</v>
      </c>
      <c r="K16" s="17" t="s">
        <v>11</v>
      </c>
      <c r="L16" s="33">
        <v>0.13</v>
      </c>
      <c r="M16" s="39">
        <v>10450</v>
      </c>
      <c r="O16" s="39">
        <v>70400</v>
      </c>
    </row>
    <row r="17" spans="1:13" s="13" customFormat="1" ht="30" customHeight="1">
      <c r="A17" s="21" t="s">
        <v>48</v>
      </c>
      <c r="C17" s="17" t="s">
        <v>43</v>
      </c>
      <c r="D17" s="17"/>
      <c r="E17" s="17"/>
      <c r="F17" s="15"/>
      <c r="G17" s="18">
        <v>30000</v>
      </c>
      <c r="H17" s="18"/>
      <c r="I17" s="18">
        <v>83779</v>
      </c>
      <c r="J17" s="18">
        <v>0</v>
      </c>
      <c r="K17" s="17" t="s">
        <v>41</v>
      </c>
      <c r="L17" s="33">
        <f>G17/I17</f>
        <v>0.3580849616252283</v>
      </c>
      <c r="M17" s="39"/>
    </row>
    <row r="19" spans="1:13" ht="30" customHeight="1">
      <c r="A19" s="2" t="s">
        <v>0</v>
      </c>
      <c r="F19" s="4">
        <f>SUM(F4:F17)</f>
        <v>0</v>
      </c>
      <c r="G19" s="4">
        <f>SUM(G4:G17)</f>
        <v>226952.5</v>
      </c>
      <c r="H19" s="4">
        <f>SUM(H4:H17)</f>
        <v>0</v>
      </c>
      <c r="I19" s="4">
        <f>SUM(I4:I18)</f>
        <v>1130483</v>
      </c>
      <c r="J19" s="4"/>
      <c r="K19" s="5"/>
      <c r="M19" s="6">
        <f>SUM(M4:M17)</f>
        <v>153073</v>
      </c>
    </row>
    <row r="20" spans="1:11" ht="30" customHeight="1">
      <c r="A20" s="2"/>
      <c r="F20" s="3"/>
      <c r="K20" s="5"/>
    </row>
    <row r="21" spans="1:11" ht="30" customHeight="1">
      <c r="A21" s="20" t="s">
        <v>42</v>
      </c>
      <c r="C21" s="19">
        <f>G19</f>
        <v>226952.5</v>
      </c>
      <c r="F21" s="3"/>
      <c r="K21" s="5"/>
    </row>
    <row r="22" spans="1:11" ht="30" customHeight="1">
      <c r="A22" s="2" t="s">
        <v>1</v>
      </c>
      <c r="C22" s="6">
        <v>200000</v>
      </c>
      <c r="F22" s="3"/>
      <c r="K22" s="5"/>
    </row>
    <row r="23" spans="1:11" ht="30" customHeight="1">
      <c r="A23" s="2" t="s">
        <v>20</v>
      </c>
      <c r="C23" s="6">
        <v>153073</v>
      </c>
      <c r="D23" s="3"/>
      <c r="F23" s="3"/>
      <c r="K23" s="5"/>
    </row>
    <row r="24" spans="1:11" ht="30" customHeight="1">
      <c r="A24" s="28" t="s">
        <v>7</v>
      </c>
      <c r="B24" s="29"/>
      <c r="C24" s="30">
        <f>C22-C23</f>
        <v>46927</v>
      </c>
      <c r="F24" s="3"/>
      <c r="K24" s="5"/>
    </row>
    <row r="25" spans="1:11" ht="30" customHeight="1">
      <c r="A25" s="2" t="s">
        <v>10</v>
      </c>
      <c r="C25" s="31">
        <f>C23/C22</f>
        <v>0.765365</v>
      </c>
      <c r="F25" s="3"/>
      <c r="K25" s="5"/>
    </row>
    <row r="26" spans="1:11" ht="30" customHeight="1">
      <c r="A26" s="10"/>
      <c r="K26" s="5"/>
    </row>
    <row r="27" spans="1:11" ht="30" customHeight="1">
      <c r="A27" s="8"/>
      <c r="D27" s="43"/>
      <c r="K27" s="5"/>
    </row>
    <row r="28" spans="1:11" ht="30" customHeight="1">
      <c r="A28" s="8"/>
      <c r="K28" s="5"/>
    </row>
    <row r="29" ht="30" customHeight="1">
      <c r="K29" s="5"/>
    </row>
    <row r="65536" spans="9:15" ht="30" customHeight="1">
      <c r="I65536" s="41">
        <f>SUM(I19)</f>
        <v>1130483</v>
      </c>
      <c r="M65536" s="41">
        <f>SUM(M19)</f>
        <v>153073</v>
      </c>
      <c r="O65536">
        <f>SUM(O1:O65535)</f>
        <v>491760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plehtisa</dc:creator>
  <cp:keywords/>
  <dc:description/>
  <cp:lastModifiedBy>shelajar</cp:lastModifiedBy>
  <cp:lastPrinted>2008-12-29T08:27:45Z</cp:lastPrinted>
  <dcterms:created xsi:type="dcterms:W3CDTF">2005-01-31T13:03:09Z</dcterms:created>
  <dcterms:modified xsi:type="dcterms:W3CDTF">2009-01-14T07:48:00Z</dcterms:modified>
  <cp:category/>
  <cp:version/>
  <cp:contentType/>
  <cp:contentStatus/>
</cp:coreProperties>
</file>