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dturku.fi\jaot\Koti02\hlehmust\Omat tiedostot\"/>
    </mc:Choice>
  </mc:AlternateContent>
  <bookViews>
    <workbookView xWindow="0" yWindow="0" windowWidth="25200" windowHeight="11520"/>
  </bookViews>
  <sheets>
    <sheet name="Taul1" sheetId="1" r:id="rId1"/>
    <sheet name="Tau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8" i="1" l="1"/>
  <c r="C148" i="1" l="1"/>
  <c r="K131" i="1"/>
  <c r="M131" i="1" s="1"/>
  <c r="K120" i="1"/>
  <c r="M120" i="1" s="1"/>
  <c r="K108" i="1"/>
  <c r="L108" i="1" s="1"/>
  <c r="K96" i="1"/>
  <c r="M96" i="1" s="1"/>
  <c r="K89" i="1"/>
  <c r="L89" i="1" s="1"/>
  <c r="K79" i="1"/>
  <c r="L79" i="1" s="1"/>
  <c r="K70" i="1"/>
  <c r="M70" i="1" s="1"/>
  <c r="K53" i="1"/>
  <c r="L53" i="1" s="1"/>
  <c r="M46" i="1"/>
  <c r="K46" i="1"/>
  <c r="L46" i="1" s="1"/>
  <c r="M38" i="1"/>
  <c r="K28" i="1"/>
  <c r="M28" i="1" s="1"/>
  <c r="K19" i="1"/>
  <c r="L19" i="1" s="1"/>
  <c r="K9" i="1"/>
  <c r="M9" i="1" s="1"/>
  <c r="M19" i="1" l="1"/>
  <c r="M79" i="1"/>
  <c r="M53" i="1"/>
  <c r="L38" i="1"/>
  <c r="L131" i="1"/>
  <c r="L28" i="1"/>
  <c r="L120" i="1"/>
  <c r="M108" i="1"/>
  <c r="L96" i="1"/>
  <c r="M89" i="1"/>
  <c r="L70" i="1"/>
  <c r="L9" i="1"/>
  <c r="K148" i="1"/>
  <c r="G148" i="1"/>
  <c r="F148" i="1"/>
  <c r="K145" i="1"/>
  <c r="M145" i="1" l="1"/>
  <c r="L145" i="1"/>
  <c r="L148" i="1" s="1"/>
  <c r="M148" i="1" l="1"/>
</calcChain>
</file>

<file path=xl/sharedStrings.xml><?xml version="1.0" encoding="utf-8"?>
<sst xmlns="http://schemas.openxmlformats.org/spreadsheetml/2006/main" count="224" uniqueCount="192">
  <si>
    <t>Aunela-Pansio</t>
  </si>
  <si>
    <t>Alue</t>
  </si>
  <si>
    <t>huom</t>
  </si>
  <si>
    <t>Säkäkuja</t>
  </si>
  <si>
    <t>Pernontie 31</t>
  </si>
  <si>
    <t>Pernon päivähoitoyksikkö</t>
  </si>
  <si>
    <t>Hyrköistentie 4</t>
  </si>
  <si>
    <t>Heinikonkadun päivähoitoyksikkö</t>
  </si>
  <si>
    <t>Heinikonkatu 4</t>
  </si>
  <si>
    <t>Aunelan koulu</t>
  </si>
  <si>
    <t>Härkämäen päivähoitoyksikkö</t>
  </si>
  <si>
    <t>osoite</t>
  </si>
  <si>
    <t>Hepokulta-Teräsrautela</t>
  </si>
  <si>
    <t>Suikkilanseudun päivähoitoyksikkö</t>
  </si>
  <si>
    <t>Talinkorventie 16</t>
  </si>
  <si>
    <t>Teräsrautelan koulu</t>
  </si>
  <si>
    <t>Teräsrautelan koulu, Suikkilan yksikkö</t>
  </si>
  <si>
    <t>Teräsrautelan nuorisotalo</t>
  </si>
  <si>
    <t>Antreaksenkuja</t>
  </si>
  <si>
    <t>Karusellimaa</t>
  </si>
  <si>
    <t>Touhula Nättinummi</t>
  </si>
  <si>
    <t>Kähäri-Raunistula</t>
  </si>
  <si>
    <t>Rauninaukion päivähoitoyksikkö</t>
  </si>
  <si>
    <t>Oikotie</t>
  </si>
  <si>
    <t>Raunistulan koulu</t>
  </si>
  <si>
    <t>Niitunniskantie</t>
  </si>
  <si>
    <t>Hepokullan päivähoitoyksikkö</t>
  </si>
  <si>
    <t>Aurala</t>
  </si>
  <si>
    <t>Mukulax Kähäri</t>
  </si>
  <si>
    <t>Parolanpolun päivähoitoyksikkö</t>
  </si>
  <si>
    <t>Munterinkadun päivähoitoyksikkö</t>
  </si>
  <si>
    <t>Piiparinpolun päivähoitoyksikkö</t>
  </si>
  <si>
    <t>Moisio-Paattinen</t>
  </si>
  <si>
    <t>Puolala-Topelius</t>
  </si>
  <si>
    <t>Vähäheikkilä</t>
  </si>
  <si>
    <t>Luostarivuori</t>
  </si>
  <si>
    <t>Haarla-Wäinö Aaltonen</t>
  </si>
  <si>
    <t>Lauste-Vasaramäki</t>
  </si>
  <si>
    <t>Hannuniittu-Nummenpakka</t>
  </si>
  <si>
    <t>Pääskyvuori-Varissuo</t>
  </si>
  <si>
    <t>Kaerlan päivähoitoyksikkö</t>
  </si>
  <si>
    <t>Piiparinpolku</t>
  </si>
  <si>
    <t>Kärsämäen koulu</t>
  </si>
  <si>
    <t>Arkeologinkadun päivähoitoyksikkö</t>
  </si>
  <si>
    <t>Jäkärlän puistokatu</t>
  </si>
  <si>
    <t>Suotorpankujan päivähoitoyksikkö</t>
  </si>
  <si>
    <t>Paattisen päivähoitoyksikkö</t>
  </si>
  <si>
    <t>Moision päivähoitoyksikkö</t>
  </si>
  <si>
    <t>Tuomaansillan päivähoitoyksikkö</t>
  </si>
  <si>
    <t>Nahkurinpiha 1</t>
  </si>
  <si>
    <t>Asemanseudun päivähoitoyksikkö</t>
  </si>
  <si>
    <t>Käsityöläiskatu 20</t>
  </si>
  <si>
    <t>Koulukatu12</t>
  </si>
  <si>
    <t>Läntisen keskustan päivähoitoitoyksikkö</t>
  </si>
  <si>
    <t>Portsan päivähoitoyksikkö</t>
  </si>
  <si>
    <t>Topeliuksen koulu</t>
  </si>
  <si>
    <t>Mukulax Käsityöläiskatu</t>
  </si>
  <si>
    <t>Käsityöläiskatu 12</t>
  </si>
  <si>
    <t>Kaerlantie 16</t>
  </si>
  <si>
    <t>Munterinkatu 3</t>
  </si>
  <si>
    <t>Parolanpolku 9</t>
  </si>
  <si>
    <t>Halikonkatu 8</t>
  </si>
  <si>
    <t>Touhula Yli-Maaria</t>
  </si>
  <si>
    <t>Toffinkuja 2</t>
  </si>
  <si>
    <t xml:space="preserve"> </t>
  </si>
  <si>
    <t>Suotorpankatu 3</t>
  </si>
  <si>
    <t>Nummenpakan koulu Halisten yksikkö</t>
  </si>
  <si>
    <t>Halisten päivähoitoyksikkö</t>
  </si>
  <si>
    <t>Kuuvuoren päivähpoitoyksikkö</t>
  </si>
  <si>
    <t>Itäharjun päivähoitoyksikkö</t>
  </si>
  <si>
    <t>Viinamäenkatu 7</t>
  </si>
  <si>
    <t>Hannunniityn koulu</t>
  </si>
  <si>
    <t>Hannunniitun päivähoitoyksikkö</t>
  </si>
  <si>
    <t>Lanatie</t>
  </si>
  <si>
    <t>Day Care Daisy</t>
  </si>
  <si>
    <t>Kohmon yksikkö Ritavuorenkuja</t>
  </si>
  <si>
    <t>Ylioppilaskylä 25 b</t>
  </si>
  <si>
    <t>Tyksilä</t>
  </si>
  <si>
    <t>Vanha Littoistentie 26</t>
  </si>
  <si>
    <t>Keltasirkunpolku</t>
  </si>
  <si>
    <t>Peppiina</t>
  </si>
  <si>
    <t>Hintsankuja</t>
  </si>
  <si>
    <t>Hintsankujan päivähoitoyksikkö</t>
  </si>
  <si>
    <t>Varissuon päivähoitoyksikkö</t>
  </si>
  <si>
    <t>Koukkarinkatu</t>
  </si>
  <si>
    <t>Orminkuja</t>
  </si>
  <si>
    <t>Piinokankadun päivähoitoyksikkö</t>
  </si>
  <si>
    <t xml:space="preserve">Piinokankatu </t>
  </si>
  <si>
    <t>Seikonkatu</t>
  </si>
  <si>
    <t>Touhula Varissuo</t>
  </si>
  <si>
    <t>Pääskyvuoren päivähoitoyksikkö</t>
  </si>
  <si>
    <t>Lausteen päivähoitoyksikkö</t>
  </si>
  <si>
    <t>Maistraatinpolku</t>
  </si>
  <si>
    <t>Lausteen koulu</t>
  </si>
  <si>
    <t>Huhkolan päivähoitoyksikkö</t>
  </si>
  <si>
    <t>Vasaramäen päivähoitoyksikkö</t>
  </si>
  <si>
    <t>Rakuunatie</t>
  </si>
  <si>
    <t>Muksulanmäki Välskäri</t>
  </si>
  <si>
    <t>Wendy House</t>
  </si>
  <si>
    <t>Miska-talo</t>
  </si>
  <si>
    <t>l´Hexagone</t>
  </si>
  <si>
    <t>Linnankatu 64</t>
  </si>
  <si>
    <t>Sinikello</t>
  </si>
  <si>
    <t>Mäntymäen päivähoitoyksikkö</t>
  </si>
  <si>
    <t>Vähäheikkilän koulu</t>
  </si>
  <si>
    <t>tilaelementti</t>
  </si>
  <si>
    <t>Väheikkilän koulu Uittamon yksikkö</t>
  </si>
  <si>
    <t>Uittamon päivähoitoyksikkö</t>
  </si>
  <si>
    <t>Ilpoinen - Luolavuori</t>
  </si>
  <si>
    <t>Ispoisten päivähoitoyksikkö</t>
  </si>
  <si>
    <t>Ratiälänkatu</t>
  </si>
  <si>
    <t>Petreliuksen päivähoitoyksikkö</t>
  </si>
  <si>
    <t>Ruiskatu</t>
  </si>
  <si>
    <t>Ilpoisten koulu</t>
  </si>
  <si>
    <t>Koivulan päivähoitoyksikkö</t>
  </si>
  <si>
    <t>Ilpoisten koulukylä</t>
  </si>
  <si>
    <t>Lauklähteenkatu</t>
  </si>
  <si>
    <t>Katariinan Vilske</t>
  </si>
  <si>
    <t>Haritun päivähoitoyksikkö</t>
  </si>
  <si>
    <t>Kymenlaaksonkuja</t>
  </si>
  <si>
    <t>Mukulax Hirvensalo</t>
  </si>
  <si>
    <t>Haarla-Pikisaaren päivähoitoyksikö</t>
  </si>
  <si>
    <t>Haarlankoulu</t>
  </si>
  <si>
    <t>Kukolan päivähoitoyksikkö</t>
  </si>
  <si>
    <t>Moikoisten päivähoitoyksikkö</t>
  </si>
  <si>
    <t>Stålaminkadun päivähoitoyksikkö</t>
  </si>
  <si>
    <t>Martin koulu</t>
  </si>
  <si>
    <t>Kaskenmäen päivähoitoyksikkö</t>
  </si>
  <si>
    <t>Kaskenkatu</t>
  </si>
  <si>
    <t>Kerttulin päivähoitoyksikkö</t>
  </si>
  <si>
    <t>Kellonsoittajankatu</t>
  </si>
  <si>
    <t>Sateenkaari koto / Pääskynpesä</t>
  </si>
  <si>
    <t>Sateenkaarikoto / Ketunpesä</t>
  </si>
  <si>
    <t>Touhula Vähäheikkilä</t>
  </si>
  <si>
    <t>Pilke Tähtimetsä</t>
  </si>
  <si>
    <t xml:space="preserve">Jäkärlä </t>
  </si>
  <si>
    <t>vaje/tarve 2011</t>
  </si>
  <si>
    <t>vaje/tarve 2012</t>
  </si>
  <si>
    <t>Tuottajien ilmoittamat paikat</t>
  </si>
  <si>
    <t>Kärsämäki</t>
  </si>
  <si>
    <t xml:space="preserve">Jalustinkatu 8 </t>
  </si>
  <si>
    <t>ilta ja viikonloppuhoito</t>
  </si>
  <si>
    <t>Pakkarinkatu 10</t>
  </si>
  <si>
    <t>englantirikasteinen</t>
  </si>
  <si>
    <t>kielikylpy</t>
  </si>
  <si>
    <t>ilta -, viikonloppu- ja yöhoito</t>
  </si>
  <si>
    <t>Meteorikatu1</t>
  </si>
  <si>
    <t>Lauklähteenkatu 13</t>
  </si>
  <si>
    <t>Sävelkuja</t>
  </si>
  <si>
    <t>Rauninaukion uusi päiväkoti</t>
  </si>
  <si>
    <t>Allergiaryhmät</t>
  </si>
  <si>
    <t>paikkoja yhteensä</t>
  </si>
  <si>
    <t>ryhmien lkm</t>
  </si>
  <si>
    <t>ryhmäkoko</t>
  </si>
  <si>
    <t>minimi</t>
  </si>
  <si>
    <t>enimmäismäärä</t>
  </si>
  <si>
    <t>Satakunnantie 10</t>
  </si>
  <si>
    <t>Ekmanninkatu 4</t>
  </si>
  <si>
    <t>Sigridinpolku 5</t>
  </si>
  <si>
    <t>Välskärinkatu 15</t>
  </si>
  <si>
    <t>Kukolantie 40</t>
  </si>
  <si>
    <t>Untolankatu 29</t>
  </si>
  <si>
    <t>Käenkuja 3</t>
  </si>
  <si>
    <t>Isohaarlantie 1</t>
  </si>
  <si>
    <t>Tuureporinkatu 5</t>
  </si>
  <si>
    <t>Leipäläntie 6</t>
  </si>
  <si>
    <t>Kurjenmäenkatu 8</t>
  </si>
  <si>
    <t>Deutsche Vorschule</t>
  </si>
  <si>
    <t>Kaskenkatu 1</t>
  </si>
  <si>
    <t>Schalininkatu 4</t>
  </si>
  <si>
    <t>Ohrapäänkatu 3</t>
  </si>
  <si>
    <t>Uittamontie 31</t>
  </si>
  <si>
    <t>Vakiniityntie 4</t>
  </si>
  <si>
    <t>yhteensä</t>
  </si>
  <si>
    <t>Neljä linja 3</t>
  </si>
  <si>
    <t>lasten lukumäärä syntymävuoden mukaan</t>
  </si>
  <si>
    <t>yksiköt</t>
  </si>
  <si>
    <t>tuottajien ilmoittamat paikat</t>
  </si>
  <si>
    <t>lisätietoa</t>
  </si>
  <si>
    <t>noudatetaan varhaiskasvatuksen suhdelukuja</t>
  </si>
  <si>
    <t>iltahoito</t>
  </si>
  <si>
    <t>Nummenpuistokatu 1</t>
  </si>
  <si>
    <t>pienennetty ryhmä</t>
  </si>
  <si>
    <t>2118 lapsille on mahdollista laajentaa 13 lapsen ryhmällä?</t>
  </si>
  <si>
    <t>perustelu</t>
  </si>
  <si>
    <t>Rehtoripellonkatu 4-6</t>
  </si>
  <si>
    <t>Syvälahti</t>
  </si>
  <si>
    <t>WA-koulu</t>
  </si>
  <si>
    <t>Syvälahden päiväkoti</t>
  </si>
  <si>
    <t>Hepokullan koulu ABC</t>
  </si>
  <si>
    <t>Räntämäen phy</t>
  </si>
  <si>
    <t>poist. Jos ABC toteutuu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</si>
</sst>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2" xfId="0" applyFont="1" applyFill="1" applyBorder="1" applyAlignment="1">
      <alignment vertical="top" wrapText="1"/>
    </xf>
    <xf numFmtId="1" fontId="2" fillId="2" borderId="2" xfId="0" applyNumberFormat="1" applyFont="1" applyFill="1" applyBorder="1" applyAlignment="1">
      <alignment vertical="top" wrapText="1"/>
    </xf>
    <xf numFmtId="2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3" borderId="0" xfId="0" applyFont="1" applyFill="1"/>
    <xf numFmtId="0" fontId="2" fillId="3" borderId="2" xfId="0" applyFont="1" applyFill="1" applyBorder="1" applyAlignment="1">
      <alignment vertical="center"/>
    </xf>
    <xf numFmtId="0" fontId="3" fillId="3" borderId="2" xfId="0" applyFont="1" applyFill="1" applyBorder="1"/>
    <xf numFmtId="0" fontId="3" fillId="3" borderId="2" xfId="0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vertical="top" wrapText="1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4" fillId="2" borderId="6" xfId="0" applyFont="1" applyFill="1" applyBorder="1" applyAlignment="1">
      <alignment vertical="top" wrapText="1"/>
    </xf>
    <xf numFmtId="0" fontId="2" fillId="0" borderId="0" xfId="0" applyFont="1" applyFill="1" applyAlignment="1">
      <alignment vertical="center"/>
    </xf>
    <xf numFmtId="14" fontId="3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49" fontId="2" fillId="2" borderId="3" xfId="0" applyNumberFormat="1" applyFont="1" applyFill="1" applyBorder="1" applyAlignment="1">
      <alignment vertical="top" wrapText="1"/>
    </xf>
    <xf numFmtId="49" fontId="3" fillId="0" borderId="4" xfId="0" applyNumberFormat="1" applyFont="1" applyBorder="1" applyAlignment="1">
      <alignment vertical="top" wrapText="1"/>
    </xf>
    <xf numFmtId="2" fontId="2" fillId="2" borderId="5" xfId="0" applyNumberFormat="1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1" fontId="2" fillId="2" borderId="2" xfId="0" applyNumberFormat="1" applyFont="1" applyFill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1" fontId="2" fillId="2" borderId="5" xfId="0" applyNumberFormat="1" applyFont="1" applyFill="1" applyBorder="1" applyAlignment="1">
      <alignment vertical="top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12" Type="http://schemas.openxmlformats.org/officeDocument/2006/relationships/customXml" Target="../customXml/item6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7"/>
  <sheetViews>
    <sheetView tabSelected="1" zoomScale="120" zoomScaleNormal="120" workbookViewId="0">
      <pane ySplit="2" topLeftCell="A134" activePane="bottomLeft" state="frozen"/>
      <selection pane="bottomLeft" activeCell="N68" sqref="N68"/>
    </sheetView>
  </sheetViews>
  <sheetFormatPr defaultRowHeight="12.75" x14ac:dyDescent="0.2"/>
  <cols>
    <col min="1" max="1" width="9.140625" style="7"/>
    <col min="2" max="2" width="28.5703125" style="7" customWidth="1"/>
    <col min="3" max="3" width="14.140625" style="7" customWidth="1"/>
    <col min="4" max="4" width="33.28515625" style="7" customWidth="1"/>
    <col min="5" max="5" width="16" style="7" customWidth="1"/>
    <col min="6" max="7" width="9.5703125" style="7" bestFit="1" customWidth="1"/>
    <col min="8" max="9" width="9.85546875" style="7" customWidth="1"/>
    <col min="10" max="10" width="9.5703125" style="7" customWidth="1"/>
    <col min="11" max="11" width="11.140625" style="7" customWidth="1"/>
    <col min="12" max="12" width="11.85546875" style="7" customWidth="1"/>
    <col min="13" max="13" width="11.7109375" style="7" customWidth="1"/>
    <col min="14" max="14" width="41" style="7" customWidth="1"/>
    <col min="15" max="16384" width="9.140625" style="7"/>
  </cols>
  <sheetData>
    <row r="1" spans="1:14" s="3" customFormat="1" ht="46.5" customHeight="1" x14ac:dyDescent="0.2">
      <c r="A1" s="29" t="s">
        <v>1</v>
      </c>
      <c r="B1" s="29" t="s">
        <v>176</v>
      </c>
      <c r="C1" s="29" t="s">
        <v>177</v>
      </c>
      <c r="D1" s="29" t="s">
        <v>178</v>
      </c>
      <c r="E1" s="29" t="s">
        <v>11</v>
      </c>
      <c r="F1" s="27" t="s">
        <v>175</v>
      </c>
      <c r="G1" s="28"/>
      <c r="H1" s="33" t="s">
        <v>152</v>
      </c>
      <c r="I1" s="31" t="s">
        <v>153</v>
      </c>
      <c r="J1" s="32"/>
      <c r="K1" s="17" t="s">
        <v>151</v>
      </c>
      <c r="L1" s="29" t="s">
        <v>136</v>
      </c>
      <c r="M1" s="29" t="s">
        <v>137</v>
      </c>
      <c r="N1" s="29" t="s">
        <v>2</v>
      </c>
    </row>
    <row r="2" spans="1:14" s="3" customFormat="1" ht="45" x14ac:dyDescent="0.2">
      <c r="A2" s="30"/>
      <c r="B2" s="30"/>
      <c r="C2" s="30"/>
      <c r="D2" s="30"/>
      <c r="E2" s="30"/>
      <c r="F2" s="2">
        <v>2011</v>
      </c>
      <c r="G2" s="2">
        <v>2012</v>
      </c>
      <c r="H2" s="30"/>
      <c r="I2" s="2" t="s">
        <v>154</v>
      </c>
      <c r="J2" s="1" t="s">
        <v>155</v>
      </c>
      <c r="K2" s="20" t="s">
        <v>179</v>
      </c>
      <c r="L2" s="30"/>
      <c r="M2" s="30"/>
      <c r="N2" s="30"/>
    </row>
    <row r="3" spans="1:14" s="5" customFormat="1" ht="15" x14ac:dyDescent="0.2">
      <c r="A3" s="4" t="s">
        <v>0</v>
      </c>
      <c r="F3" s="5">
        <v>90</v>
      </c>
      <c r="G3" s="5">
        <v>100</v>
      </c>
      <c r="H3" s="6"/>
      <c r="I3" s="6"/>
      <c r="J3" s="6"/>
    </row>
    <row r="4" spans="1:14" x14ac:dyDescent="0.2">
      <c r="B4" s="7" t="s">
        <v>7</v>
      </c>
      <c r="E4" s="7" t="s">
        <v>8</v>
      </c>
      <c r="H4" s="8">
        <v>1</v>
      </c>
      <c r="I4" s="8">
        <v>14</v>
      </c>
      <c r="J4" s="8">
        <v>21</v>
      </c>
      <c r="K4" s="7">
        <v>21</v>
      </c>
    </row>
    <row r="5" spans="1:14" x14ac:dyDescent="0.2">
      <c r="B5" s="7" t="s">
        <v>5</v>
      </c>
      <c r="E5" s="7" t="s">
        <v>4</v>
      </c>
      <c r="H5" s="8">
        <v>1</v>
      </c>
      <c r="I5" s="8">
        <v>14</v>
      </c>
      <c r="J5" s="8">
        <v>21</v>
      </c>
      <c r="K5" s="7">
        <v>21</v>
      </c>
    </row>
    <row r="6" spans="1:14" x14ac:dyDescent="0.2">
      <c r="B6" s="7" t="s">
        <v>5</v>
      </c>
      <c r="E6" s="7" t="s">
        <v>6</v>
      </c>
      <c r="H6" s="8">
        <v>1</v>
      </c>
      <c r="I6" s="8">
        <v>21</v>
      </c>
      <c r="J6" s="8">
        <v>21</v>
      </c>
      <c r="K6" s="7">
        <v>21</v>
      </c>
    </row>
    <row r="7" spans="1:14" x14ac:dyDescent="0.2">
      <c r="B7" s="7" t="s">
        <v>10</v>
      </c>
      <c r="D7" s="7" t="s">
        <v>9</v>
      </c>
      <c r="H7" s="8">
        <v>2</v>
      </c>
      <c r="I7" s="8">
        <v>14</v>
      </c>
      <c r="J7" s="8">
        <v>14</v>
      </c>
      <c r="K7" s="7">
        <v>28</v>
      </c>
    </row>
    <row r="8" spans="1:14" x14ac:dyDescent="0.2">
      <c r="B8" s="7" t="s">
        <v>10</v>
      </c>
      <c r="E8" s="7" t="s">
        <v>3</v>
      </c>
      <c r="H8" s="8">
        <v>1</v>
      </c>
      <c r="I8" s="8">
        <v>14</v>
      </c>
      <c r="J8" s="8">
        <v>14</v>
      </c>
      <c r="K8" s="7">
        <v>14</v>
      </c>
    </row>
    <row r="9" spans="1:14" ht="13.5" thickBot="1" x14ac:dyDescent="0.25">
      <c r="H9" s="8"/>
      <c r="I9" s="8"/>
      <c r="J9" s="8"/>
      <c r="K9" s="9">
        <f>SUM(K4:K8)</f>
        <v>105</v>
      </c>
      <c r="L9" s="7">
        <f>K9-F3</f>
        <v>15</v>
      </c>
      <c r="M9" s="7">
        <f>K9-G3</f>
        <v>5</v>
      </c>
    </row>
    <row r="10" spans="1:14" ht="13.5" thickTop="1" x14ac:dyDescent="0.2">
      <c r="H10" s="8"/>
      <c r="I10" s="8"/>
      <c r="J10" s="8"/>
      <c r="N10" s="7" t="s">
        <v>183</v>
      </c>
    </row>
    <row r="11" spans="1:14" s="5" customFormat="1" ht="15" x14ac:dyDescent="0.2">
      <c r="A11" s="4" t="s">
        <v>12</v>
      </c>
      <c r="F11" s="5">
        <v>136</v>
      </c>
      <c r="G11" s="5">
        <v>163</v>
      </c>
      <c r="H11" s="6"/>
      <c r="I11" s="6"/>
      <c r="J11" s="6"/>
    </row>
    <row r="12" spans="1:14" x14ac:dyDescent="0.2">
      <c r="B12" s="7" t="s">
        <v>13</v>
      </c>
      <c r="E12" s="25" t="s">
        <v>14</v>
      </c>
      <c r="F12" s="25"/>
      <c r="G12" s="25"/>
      <c r="H12" s="26">
        <v>1</v>
      </c>
      <c r="I12" s="26">
        <v>14</v>
      </c>
      <c r="J12" s="26">
        <v>21</v>
      </c>
      <c r="K12" s="25">
        <v>21</v>
      </c>
      <c r="L12" s="25"/>
      <c r="M12" s="25"/>
      <c r="N12" s="25" t="s">
        <v>191</v>
      </c>
    </row>
    <row r="13" spans="1:14" x14ac:dyDescent="0.2">
      <c r="D13" s="7" t="s">
        <v>16</v>
      </c>
      <c r="H13" s="8">
        <v>1</v>
      </c>
      <c r="I13" s="8">
        <v>14</v>
      </c>
      <c r="J13" s="8">
        <v>14</v>
      </c>
      <c r="K13" s="7">
        <v>14</v>
      </c>
    </row>
    <row r="14" spans="1:14" x14ac:dyDescent="0.2">
      <c r="D14" s="7" t="s">
        <v>15</v>
      </c>
      <c r="H14" s="8">
        <v>2</v>
      </c>
      <c r="I14" s="8">
        <v>14</v>
      </c>
      <c r="J14" s="8">
        <v>21</v>
      </c>
      <c r="K14" s="7">
        <v>35</v>
      </c>
    </row>
    <row r="15" spans="1:14" x14ac:dyDescent="0.2">
      <c r="D15" s="7" t="s">
        <v>17</v>
      </c>
      <c r="E15" s="7" t="s">
        <v>18</v>
      </c>
      <c r="H15" s="8">
        <v>2</v>
      </c>
      <c r="I15" s="8">
        <v>14</v>
      </c>
      <c r="J15" s="8">
        <v>21</v>
      </c>
      <c r="K15" s="7">
        <v>35</v>
      </c>
    </row>
    <row r="16" spans="1:14" x14ac:dyDescent="0.2">
      <c r="B16" s="7" t="s">
        <v>26</v>
      </c>
      <c r="D16" s="7" t="s">
        <v>189</v>
      </c>
      <c r="H16" s="24">
        <v>1</v>
      </c>
      <c r="I16" s="24">
        <v>14</v>
      </c>
      <c r="J16" s="24">
        <v>21</v>
      </c>
      <c r="K16" s="23">
        <v>21</v>
      </c>
    </row>
    <row r="17" spans="1:14" x14ac:dyDescent="0.2">
      <c r="B17" s="7" t="s">
        <v>19</v>
      </c>
      <c r="C17" s="7">
        <v>13</v>
      </c>
      <c r="E17" s="7" t="s">
        <v>157</v>
      </c>
      <c r="H17" s="8">
        <v>1</v>
      </c>
      <c r="I17" s="8">
        <v>14</v>
      </c>
      <c r="J17" s="8">
        <v>14</v>
      </c>
      <c r="K17" s="7">
        <v>14</v>
      </c>
    </row>
    <row r="18" spans="1:14" x14ac:dyDescent="0.2">
      <c r="B18" s="7" t="s">
        <v>20</v>
      </c>
      <c r="C18" s="7">
        <v>13</v>
      </c>
      <c r="E18" s="7" t="s">
        <v>169</v>
      </c>
      <c r="H18" s="8">
        <v>1</v>
      </c>
      <c r="I18" s="8">
        <v>14</v>
      </c>
      <c r="J18" s="8">
        <v>14</v>
      </c>
      <c r="K18" s="7">
        <v>14</v>
      </c>
    </row>
    <row r="19" spans="1:14" ht="13.5" thickBot="1" x14ac:dyDescent="0.25">
      <c r="H19" s="8"/>
      <c r="I19" s="8"/>
      <c r="J19" s="8"/>
      <c r="K19" s="9">
        <f>SUM(K12:K18)</f>
        <v>154</v>
      </c>
      <c r="L19" s="7">
        <f>K19-F11</f>
        <v>18</v>
      </c>
      <c r="M19" s="7">
        <f>K19-G11</f>
        <v>-9</v>
      </c>
    </row>
    <row r="20" spans="1:14" ht="13.5" thickTop="1" x14ac:dyDescent="0.2">
      <c r="H20" s="8"/>
      <c r="I20" s="8"/>
      <c r="J20" s="8"/>
      <c r="N20" s="7" t="s">
        <v>149</v>
      </c>
    </row>
    <row r="21" spans="1:14" s="5" customFormat="1" ht="15" x14ac:dyDescent="0.2">
      <c r="A21" s="4" t="s">
        <v>21</v>
      </c>
      <c r="F21" s="5">
        <v>87</v>
      </c>
      <c r="G21" s="5">
        <v>82</v>
      </c>
      <c r="H21" s="6"/>
      <c r="I21" s="6"/>
      <c r="J21" s="6"/>
    </row>
    <row r="22" spans="1:14" x14ac:dyDescent="0.2">
      <c r="B22" s="7" t="s">
        <v>22</v>
      </c>
      <c r="D22" s="7" t="s">
        <v>24</v>
      </c>
      <c r="E22" s="7" t="s">
        <v>23</v>
      </c>
      <c r="H22" s="8">
        <v>2</v>
      </c>
      <c r="I22" s="8">
        <v>14</v>
      </c>
      <c r="J22" s="8">
        <v>21</v>
      </c>
      <c r="K22" s="7">
        <v>34</v>
      </c>
    </row>
    <row r="23" spans="1:14" x14ac:dyDescent="0.2">
      <c r="B23" s="7" t="s">
        <v>26</v>
      </c>
      <c r="E23" s="7" t="s">
        <v>25</v>
      </c>
      <c r="H23" s="8">
        <v>2</v>
      </c>
      <c r="I23" s="8">
        <v>14</v>
      </c>
      <c r="J23" s="8">
        <v>21</v>
      </c>
      <c r="K23" s="7">
        <v>34</v>
      </c>
    </row>
    <row r="24" spans="1:14" x14ac:dyDescent="0.2">
      <c r="H24" s="8"/>
      <c r="I24" s="8"/>
      <c r="J24" s="8"/>
    </row>
    <row r="25" spans="1:14" x14ac:dyDescent="0.2">
      <c r="B25" s="7" t="s">
        <v>132</v>
      </c>
      <c r="C25" s="7">
        <v>13</v>
      </c>
      <c r="E25" s="7" t="s">
        <v>165</v>
      </c>
      <c r="H25" s="8">
        <v>1</v>
      </c>
      <c r="I25" s="8">
        <v>14</v>
      </c>
      <c r="J25" s="8">
        <v>14</v>
      </c>
      <c r="K25" s="7">
        <v>14</v>
      </c>
    </row>
    <row r="26" spans="1:14" x14ac:dyDescent="0.2">
      <c r="B26" s="7" t="s">
        <v>27</v>
      </c>
      <c r="C26" s="7">
        <v>13</v>
      </c>
      <c r="E26" s="7" t="s">
        <v>156</v>
      </c>
      <c r="H26" s="8">
        <v>1</v>
      </c>
      <c r="I26" s="8">
        <v>14</v>
      </c>
      <c r="J26" s="8">
        <v>14</v>
      </c>
      <c r="K26" s="7">
        <v>14</v>
      </c>
    </row>
    <row r="27" spans="1:14" x14ac:dyDescent="0.2">
      <c r="B27" s="7" t="s">
        <v>28</v>
      </c>
      <c r="C27" s="7">
        <v>20</v>
      </c>
      <c r="E27" s="7" t="s">
        <v>161</v>
      </c>
      <c r="H27" s="8">
        <v>1</v>
      </c>
      <c r="I27" s="8">
        <v>14</v>
      </c>
      <c r="J27" s="8">
        <v>21</v>
      </c>
      <c r="K27" s="7">
        <v>21</v>
      </c>
    </row>
    <row r="28" spans="1:14" ht="13.5" thickBot="1" x14ac:dyDescent="0.25">
      <c r="H28" s="8"/>
      <c r="I28" s="8"/>
      <c r="J28" s="8"/>
      <c r="K28" s="9">
        <f>SUM(K22:K27)</f>
        <v>117</v>
      </c>
      <c r="L28" s="7">
        <f>K28-F21</f>
        <v>30</v>
      </c>
      <c r="M28" s="7">
        <f>K28-G21</f>
        <v>35</v>
      </c>
    </row>
    <row r="29" spans="1:14" ht="13.5" thickTop="1" x14ac:dyDescent="0.2">
      <c r="H29" s="8"/>
      <c r="I29" s="8"/>
      <c r="J29" s="8"/>
    </row>
    <row r="30" spans="1:14" s="5" customFormat="1" ht="15" x14ac:dyDescent="0.25">
      <c r="A30" s="10" t="s">
        <v>139</v>
      </c>
      <c r="F30" s="5">
        <v>133</v>
      </c>
      <c r="G30" s="5">
        <v>114</v>
      </c>
      <c r="H30" s="6"/>
      <c r="I30" s="6"/>
      <c r="J30" s="6"/>
    </row>
    <row r="31" spans="1:14" x14ac:dyDescent="0.2">
      <c r="B31" s="7" t="s">
        <v>29</v>
      </c>
      <c r="E31" s="7" t="s">
        <v>60</v>
      </c>
      <c r="H31" s="8">
        <v>1</v>
      </c>
      <c r="I31" s="8">
        <v>14</v>
      </c>
      <c r="J31" s="8">
        <v>21</v>
      </c>
      <c r="K31" s="7">
        <v>21</v>
      </c>
    </row>
    <row r="32" spans="1:14" x14ac:dyDescent="0.2">
      <c r="B32" s="7" t="s">
        <v>30</v>
      </c>
      <c r="E32" s="7" t="s">
        <v>59</v>
      </c>
      <c r="H32" s="8">
        <v>1</v>
      </c>
      <c r="I32" s="8">
        <v>14</v>
      </c>
      <c r="J32" s="8">
        <v>21</v>
      </c>
      <c r="K32" s="7">
        <v>21</v>
      </c>
    </row>
    <row r="33" spans="1:13" x14ac:dyDescent="0.2">
      <c r="B33" s="7" t="s">
        <v>31</v>
      </c>
      <c r="E33" s="7" t="s">
        <v>41</v>
      </c>
      <c r="H33" s="8">
        <v>1</v>
      </c>
      <c r="I33" s="8">
        <v>14</v>
      </c>
      <c r="J33" s="8">
        <v>21</v>
      </c>
      <c r="K33" s="7">
        <v>21</v>
      </c>
    </row>
    <row r="34" spans="1:13" x14ac:dyDescent="0.2">
      <c r="H34" s="8"/>
      <c r="I34" s="8"/>
      <c r="J34" s="8"/>
    </row>
    <row r="35" spans="1:13" x14ac:dyDescent="0.2">
      <c r="B35" s="7" t="s">
        <v>40</v>
      </c>
      <c r="E35" s="7" t="s">
        <v>58</v>
      </c>
      <c r="H35" s="8">
        <v>1</v>
      </c>
      <c r="I35" s="8">
        <v>14</v>
      </c>
      <c r="J35" s="8">
        <v>21</v>
      </c>
      <c r="K35" s="7">
        <v>21</v>
      </c>
    </row>
    <row r="36" spans="1:13" x14ac:dyDescent="0.2">
      <c r="D36" s="7" t="s">
        <v>42</v>
      </c>
      <c r="H36" s="8">
        <v>1</v>
      </c>
      <c r="I36" s="8">
        <v>14</v>
      </c>
      <c r="J36" s="8">
        <v>14</v>
      </c>
      <c r="K36" s="7">
        <v>14</v>
      </c>
    </row>
    <row r="37" spans="1:13" x14ac:dyDescent="0.2">
      <c r="B37" s="23" t="s">
        <v>190</v>
      </c>
      <c r="C37" s="23"/>
      <c r="D37" s="23"/>
      <c r="E37" s="23"/>
      <c r="F37" s="23"/>
      <c r="G37" s="23"/>
      <c r="H37" s="24">
        <v>1</v>
      </c>
      <c r="I37" s="24">
        <v>14</v>
      </c>
      <c r="J37" s="24">
        <v>14</v>
      </c>
      <c r="K37" s="23">
        <v>14</v>
      </c>
    </row>
    <row r="38" spans="1:13" ht="13.5" thickBot="1" x14ac:dyDescent="0.25">
      <c r="H38" s="8"/>
      <c r="I38" s="8"/>
      <c r="J38" s="8"/>
      <c r="K38" s="9">
        <f>SUM(K31:K37)</f>
        <v>112</v>
      </c>
      <c r="L38" s="7">
        <f>K38-F30</f>
        <v>-21</v>
      </c>
      <c r="M38" s="7">
        <f>K38-G30</f>
        <v>-2</v>
      </c>
    </row>
    <row r="39" spans="1:13" ht="13.5" thickTop="1" x14ac:dyDescent="0.2">
      <c r="H39" s="8"/>
      <c r="I39" s="8"/>
      <c r="J39" s="8"/>
    </row>
    <row r="40" spans="1:13" x14ac:dyDescent="0.2">
      <c r="H40" s="8"/>
      <c r="I40" s="8"/>
      <c r="J40" s="8"/>
    </row>
    <row r="41" spans="1:13" s="5" customFormat="1" ht="15" x14ac:dyDescent="0.25">
      <c r="A41" s="10" t="s">
        <v>32</v>
      </c>
      <c r="F41" s="5">
        <v>84</v>
      </c>
      <c r="G41" s="5">
        <v>92</v>
      </c>
      <c r="H41" s="6"/>
      <c r="I41" s="6"/>
      <c r="J41" s="6"/>
    </row>
    <row r="42" spans="1:13" x14ac:dyDescent="0.2">
      <c r="B42" s="7" t="s">
        <v>46</v>
      </c>
      <c r="E42" s="7" t="s">
        <v>63</v>
      </c>
      <c r="H42" s="8">
        <v>2</v>
      </c>
      <c r="I42" s="8">
        <v>14</v>
      </c>
      <c r="J42" s="8">
        <v>21</v>
      </c>
      <c r="K42" s="7">
        <v>42</v>
      </c>
    </row>
    <row r="43" spans="1:13" x14ac:dyDescent="0.2">
      <c r="B43" s="7" t="s">
        <v>47</v>
      </c>
      <c r="E43" s="7" t="s">
        <v>61</v>
      </c>
      <c r="H43" s="8">
        <v>2</v>
      </c>
      <c r="I43" s="8">
        <v>14</v>
      </c>
      <c r="J43" s="8">
        <v>21</v>
      </c>
      <c r="K43" s="7">
        <v>42</v>
      </c>
    </row>
    <row r="44" spans="1:13" x14ac:dyDescent="0.2">
      <c r="H44" s="8"/>
      <c r="I44" s="8"/>
      <c r="J44" s="8"/>
    </row>
    <row r="45" spans="1:13" x14ac:dyDescent="0.2">
      <c r="B45" s="7" t="s">
        <v>62</v>
      </c>
      <c r="C45" s="7">
        <v>13</v>
      </c>
      <c r="E45" s="7" t="s">
        <v>172</v>
      </c>
      <c r="H45" s="8">
        <v>1</v>
      </c>
      <c r="I45" s="8">
        <v>14</v>
      </c>
      <c r="J45" s="8">
        <v>14</v>
      </c>
      <c r="K45" s="7">
        <v>14</v>
      </c>
    </row>
    <row r="46" spans="1:13" ht="13.5" thickBot="1" x14ac:dyDescent="0.25">
      <c r="H46" s="8"/>
      <c r="I46" s="8"/>
      <c r="J46" s="8"/>
      <c r="K46" s="9">
        <f>SUM(K42:K45)</f>
        <v>98</v>
      </c>
      <c r="L46" s="7">
        <f>K46-F41</f>
        <v>14</v>
      </c>
      <c r="M46" s="7">
        <f>K46-G41</f>
        <v>6</v>
      </c>
    </row>
    <row r="47" spans="1:13" ht="13.5" thickTop="1" x14ac:dyDescent="0.2">
      <c r="H47" s="8"/>
      <c r="I47" s="8"/>
      <c r="J47" s="8"/>
    </row>
    <row r="48" spans="1:13" x14ac:dyDescent="0.2">
      <c r="H48" s="8"/>
      <c r="I48" s="8"/>
      <c r="J48" s="8"/>
    </row>
    <row r="49" spans="1:14" x14ac:dyDescent="0.2">
      <c r="H49" s="8"/>
      <c r="I49" s="8"/>
      <c r="J49" s="8"/>
    </row>
    <row r="50" spans="1:14" s="5" customFormat="1" ht="15" x14ac:dyDescent="0.2">
      <c r="A50" s="4" t="s">
        <v>135</v>
      </c>
      <c r="F50" s="5">
        <v>31</v>
      </c>
      <c r="G50" s="5">
        <v>35</v>
      </c>
      <c r="H50" s="6"/>
      <c r="I50" s="6"/>
      <c r="J50" s="6"/>
    </row>
    <row r="51" spans="1:14" x14ac:dyDescent="0.2">
      <c r="B51" s="7" t="s">
        <v>43</v>
      </c>
      <c r="D51" s="7" t="s">
        <v>64</v>
      </c>
      <c r="E51" s="7" t="s">
        <v>44</v>
      </c>
      <c r="H51" s="8">
        <v>2</v>
      </c>
      <c r="I51" s="8">
        <v>14</v>
      </c>
      <c r="J51" s="8">
        <v>21</v>
      </c>
      <c r="K51" s="7">
        <v>35</v>
      </c>
    </row>
    <row r="52" spans="1:14" x14ac:dyDescent="0.2">
      <c r="B52" s="7" t="s">
        <v>45</v>
      </c>
      <c r="E52" s="7" t="s">
        <v>65</v>
      </c>
      <c r="H52" s="8">
        <v>1</v>
      </c>
      <c r="I52" s="8">
        <v>14</v>
      </c>
      <c r="J52" s="8">
        <v>14</v>
      </c>
      <c r="K52" s="7">
        <v>14</v>
      </c>
    </row>
    <row r="53" spans="1:14" ht="13.5" thickBot="1" x14ac:dyDescent="0.25">
      <c r="H53" s="8"/>
      <c r="I53" s="8"/>
      <c r="J53" s="8"/>
      <c r="K53" s="9">
        <f>SUM(K51:K52)</f>
        <v>49</v>
      </c>
      <c r="L53" s="7">
        <f>K53-F50</f>
        <v>18</v>
      </c>
      <c r="M53" s="7">
        <f>K53-G50</f>
        <v>14</v>
      </c>
    </row>
    <row r="54" spans="1:14" ht="13.5" thickTop="1" x14ac:dyDescent="0.2">
      <c r="H54" s="8"/>
      <c r="I54" s="8"/>
      <c r="J54" s="8"/>
    </row>
    <row r="55" spans="1:14" x14ac:dyDescent="0.2">
      <c r="H55" s="8"/>
      <c r="I55" s="8"/>
      <c r="J55" s="8"/>
    </row>
    <row r="56" spans="1:14" x14ac:dyDescent="0.2">
      <c r="H56" s="8"/>
      <c r="I56" s="8"/>
      <c r="J56" s="8"/>
    </row>
    <row r="57" spans="1:14" s="5" customFormat="1" ht="15" x14ac:dyDescent="0.2">
      <c r="A57" s="4" t="s">
        <v>33</v>
      </c>
      <c r="F57" s="5">
        <v>99</v>
      </c>
      <c r="G57" s="5">
        <v>95</v>
      </c>
      <c r="H57" s="6"/>
      <c r="I57" s="6"/>
      <c r="J57" s="6"/>
    </row>
    <row r="58" spans="1:14" x14ac:dyDescent="0.2">
      <c r="B58" s="7" t="s">
        <v>48</v>
      </c>
      <c r="E58" s="7" t="s">
        <v>49</v>
      </c>
      <c r="H58" s="8">
        <v>1</v>
      </c>
      <c r="I58" s="8">
        <v>5</v>
      </c>
      <c r="J58" s="8">
        <v>14</v>
      </c>
      <c r="K58" s="7">
        <v>14</v>
      </c>
      <c r="N58" s="7" t="s">
        <v>143</v>
      </c>
    </row>
    <row r="59" spans="1:14" x14ac:dyDescent="0.2">
      <c r="B59" s="7" t="s">
        <v>48</v>
      </c>
      <c r="E59" s="7" t="s">
        <v>185</v>
      </c>
      <c r="H59" s="8"/>
      <c r="I59" s="8">
        <v>5</v>
      </c>
      <c r="J59" s="8">
        <v>7</v>
      </c>
      <c r="K59" s="7">
        <v>7</v>
      </c>
      <c r="N59" s="7" t="s">
        <v>143</v>
      </c>
    </row>
    <row r="60" spans="1:14" x14ac:dyDescent="0.2">
      <c r="B60" s="7" t="s">
        <v>50</v>
      </c>
      <c r="E60" s="7" t="s">
        <v>51</v>
      </c>
      <c r="H60" s="8">
        <v>1</v>
      </c>
      <c r="I60" s="8">
        <v>14</v>
      </c>
      <c r="J60" s="8">
        <v>21</v>
      </c>
      <c r="K60" s="7">
        <v>21</v>
      </c>
      <c r="N60" s="7" t="s">
        <v>141</v>
      </c>
    </row>
    <row r="61" spans="1:14" x14ac:dyDescent="0.2">
      <c r="B61" s="7" t="s">
        <v>53</v>
      </c>
      <c r="E61" s="7" t="s">
        <v>52</v>
      </c>
      <c r="H61" s="8">
        <v>2</v>
      </c>
      <c r="I61" s="8">
        <v>14</v>
      </c>
      <c r="J61" s="8">
        <v>21</v>
      </c>
      <c r="K61" s="7">
        <v>42</v>
      </c>
    </row>
    <row r="62" spans="1:14" x14ac:dyDescent="0.2">
      <c r="B62" s="7" t="s">
        <v>54</v>
      </c>
      <c r="D62" s="7" t="s">
        <v>55</v>
      </c>
      <c r="E62" s="7" t="s">
        <v>142</v>
      </c>
      <c r="H62" s="8">
        <v>2</v>
      </c>
      <c r="I62" s="8">
        <v>14</v>
      </c>
      <c r="J62" s="8">
        <v>21</v>
      </c>
      <c r="K62" s="7">
        <v>35</v>
      </c>
    </row>
    <row r="63" spans="1:14" x14ac:dyDescent="0.2">
      <c r="H63" s="8"/>
      <c r="I63" s="8"/>
      <c r="J63" s="8"/>
    </row>
    <row r="64" spans="1:14" x14ac:dyDescent="0.2">
      <c r="B64" s="7" t="s">
        <v>167</v>
      </c>
      <c r="C64" s="7">
        <v>13</v>
      </c>
      <c r="E64" s="7" t="s">
        <v>168</v>
      </c>
      <c r="H64" s="8">
        <v>1</v>
      </c>
      <c r="I64" s="8">
        <v>5</v>
      </c>
      <c r="J64" s="8">
        <v>14</v>
      </c>
      <c r="K64" s="7">
        <v>14</v>
      </c>
      <c r="N64" s="7" t="s">
        <v>184</v>
      </c>
    </row>
    <row r="65" spans="1:14" x14ac:dyDescent="0.2">
      <c r="B65" s="7" t="s">
        <v>56</v>
      </c>
      <c r="C65" s="7">
        <v>13</v>
      </c>
      <c r="E65" s="7" t="s">
        <v>51</v>
      </c>
      <c r="H65" s="8">
        <v>1</v>
      </c>
      <c r="I65" s="8">
        <v>5</v>
      </c>
      <c r="J65" s="8">
        <v>14</v>
      </c>
      <c r="K65" s="7">
        <v>14</v>
      </c>
      <c r="N65" s="7" t="s">
        <v>143</v>
      </c>
    </row>
    <row r="66" spans="1:14" x14ac:dyDescent="0.2">
      <c r="B66" s="7" t="s">
        <v>98</v>
      </c>
      <c r="C66" s="7">
        <v>20</v>
      </c>
      <c r="E66" s="7" t="s">
        <v>174</v>
      </c>
      <c r="H66" s="8">
        <v>1</v>
      </c>
      <c r="I66" s="8">
        <v>5</v>
      </c>
      <c r="J66" s="8">
        <v>21</v>
      </c>
      <c r="K66" s="7">
        <v>21</v>
      </c>
      <c r="N66" s="7" t="s">
        <v>184</v>
      </c>
    </row>
    <row r="67" spans="1:14" x14ac:dyDescent="0.2">
      <c r="B67" s="7" t="s">
        <v>99</v>
      </c>
      <c r="C67" s="7">
        <v>13</v>
      </c>
      <c r="E67" s="7" t="s">
        <v>57</v>
      </c>
      <c r="H67" s="8">
        <v>1</v>
      </c>
      <c r="I67" s="8">
        <v>5</v>
      </c>
      <c r="J67" s="8">
        <v>14</v>
      </c>
      <c r="K67" s="7">
        <v>14</v>
      </c>
      <c r="N67" s="7" t="s">
        <v>184</v>
      </c>
    </row>
    <row r="68" spans="1:14" x14ac:dyDescent="0.2">
      <c r="B68" s="7" t="s">
        <v>100</v>
      </c>
      <c r="C68" s="7">
        <v>20</v>
      </c>
      <c r="E68" s="7" t="s">
        <v>101</v>
      </c>
      <c r="H68" s="8">
        <v>1</v>
      </c>
      <c r="I68" s="8">
        <v>5</v>
      </c>
      <c r="J68" s="8">
        <v>21</v>
      </c>
      <c r="K68" s="7">
        <v>21</v>
      </c>
      <c r="N68" s="7" t="s">
        <v>64</v>
      </c>
    </row>
    <row r="69" spans="1:14" x14ac:dyDescent="0.2">
      <c r="B69" s="7" t="s">
        <v>102</v>
      </c>
      <c r="C69" s="7">
        <v>13</v>
      </c>
      <c r="E69" s="7" t="s">
        <v>164</v>
      </c>
      <c r="H69" s="8">
        <v>1</v>
      </c>
      <c r="I69" s="8">
        <v>14</v>
      </c>
      <c r="J69" s="8">
        <v>14</v>
      </c>
      <c r="K69" s="7">
        <v>14</v>
      </c>
    </row>
    <row r="70" spans="1:14" ht="13.5" thickBot="1" x14ac:dyDescent="0.25">
      <c r="H70" s="8"/>
      <c r="I70" s="8"/>
      <c r="J70" s="8"/>
      <c r="K70" s="9">
        <f>SUM(K58:K69)</f>
        <v>217</v>
      </c>
      <c r="L70" s="7">
        <f>K70-F57</f>
        <v>118</v>
      </c>
      <c r="M70" s="7">
        <f>K70-G57</f>
        <v>122</v>
      </c>
    </row>
    <row r="71" spans="1:14" ht="13.5" thickTop="1" x14ac:dyDescent="0.2">
      <c r="H71" s="8"/>
      <c r="I71" s="8"/>
      <c r="J71" s="8"/>
      <c r="K71" s="11"/>
    </row>
    <row r="72" spans="1:14" s="5" customFormat="1" ht="15" x14ac:dyDescent="0.2">
      <c r="A72" s="4" t="s">
        <v>34</v>
      </c>
      <c r="F72" s="5">
        <v>91</v>
      </c>
      <c r="G72" s="5">
        <v>89</v>
      </c>
      <c r="H72" s="6"/>
      <c r="I72" s="6"/>
      <c r="J72" s="6"/>
    </row>
    <row r="73" spans="1:14" ht="15" x14ac:dyDescent="0.2">
      <c r="A73" s="4"/>
      <c r="B73" s="7" t="s">
        <v>103</v>
      </c>
      <c r="D73" s="7" t="s">
        <v>104</v>
      </c>
      <c r="H73" s="8">
        <v>1</v>
      </c>
      <c r="I73" s="8">
        <v>14</v>
      </c>
      <c r="J73" s="8">
        <v>21</v>
      </c>
      <c r="K73" s="7">
        <v>21</v>
      </c>
    </row>
    <row r="74" spans="1:14" ht="15" x14ac:dyDescent="0.2">
      <c r="A74" s="4"/>
      <c r="D74" s="7" t="s">
        <v>105</v>
      </c>
      <c r="H74" s="8">
        <v>2</v>
      </c>
      <c r="I74" s="8">
        <v>14</v>
      </c>
      <c r="J74" s="8">
        <v>21</v>
      </c>
      <c r="K74" s="7">
        <v>35</v>
      </c>
    </row>
    <row r="75" spans="1:14" x14ac:dyDescent="0.2">
      <c r="B75" s="7" t="s">
        <v>107</v>
      </c>
      <c r="D75" s="7" t="s">
        <v>106</v>
      </c>
      <c r="E75" s="7" t="s">
        <v>140</v>
      </c>
      <c r="H75" s="8">
        <v>2</v>
      </c>
      <c r="I75" s="8">
        <v>14</v>
      </c>
      <c r="J75" s="8">
        <v>21</v>
      </c>
      <c r="K75" s="7">
        <v>42</v>
      </c>
    </row>
    <row r="76" spans="1:14" x14ac:dyDescent="0.2">
      <c r="H76" s="8"/>
      <c r="I76" s="8"/>
      <c r="J76" s="8"/>
    </row>
    <row r="77" spans="1:14" x14ac:dyDescent="0.2">
      <c r="H77" s="8"/>
      <c r="I77" s="8"/>
      <c r="J77" s="8"/>
    </row>
    <row r="78" spans="1:14" x14ac:dyDescent="0.2">
      <c r="B78" s="7" t="s">
        <v>133</v>
      </c>
      <c r="C78" s="7">
        <v>13</v>
      </c>
      <c r="D78" s="7" t="s">
        <v>171</v>
      </c>
      <c r="H78" s="8">
        <v>1</v>
      </c>
      <c r="I78" s="8">
        <v>14</v>
      </c>
      <c r="J78" s="8">
        <v>14</v>
      </c>
      <c r="K78" s="7">
        <v>14</v>
      </c>
    </row>
    <row r="79" spans="1:14" ht="13.5" thickBot="1" x14ac:dyDescent="0.25">
      <c r="H79" s="8"/>
      <c r="I79" s="8"/>
      <c r="J79" s="8"/>
      <c r="K79" s="9">
        <f>SUM(K73:K78)</f>
        <v>112</v>
      </c>
      <c r="L79" s="7">
        <f>K79-F72</f>
        <v>21</v>
      </c>
      <c r="M79" s="7">
        <f>K79-G72</f>
        <v>23</v>
      </c>
    </row>
    <row r="80" spans="1:14" ht="13.5" thickTop="1" x14ac:dyDescent="0.2">
      <c r="H80" s="8"/>
      <c r="I80" s="8"/>
      <c r="J80" s="8"/>
      <c r="K80" s="11"/>
    </row>
    <row r="81" spans="1:14" s="5" customFormat="1" ht="15" x14ac:dyDescent="0.2">
      <c r="A81" s="4" t="s">
        <v>37</v>
      </c>
      <c r="F81" s="5">
        <v>83</v>
      </c>
      <c r="G81" s="5">
        <v>107</v>
      </c>
      <c r="H81" s="6"/>
      <c r="I81" s="6"/>
      <c r="J81" s="6"/>
    </row>
    <row r="82" spans="1:14" ht="15" x14ac:dyDescent="0.2">
      <c r="A82" s="4"/>
      <c r="H82" s="8"/>
      <c r="I82" s="8"/>
      <c r="J82" s="8"/>
    </row>
    <row r="83" spans="1:14" x14ac:dyDescent="0.2">
      <c r="B83" s="7" t="s">
        <v>91</v>
      </c>
      <c r="E83" s="7" t="s">
        <v>92</v>
      </c>
      <c r="H83" s="8">
        <v>2</v>
      </c>
      <c r="I83" s="8">
        <v>14</v>
      </c>
      <c r="J83" s="8">
        <v>21</v>
      </c>
      <c r="K83" s="7">
        <v>42</v>
      </c>
    </row>
    <row r="84" spans="1:14" s="18" customFormat="1" ht="15" x14ac:dyDescent="0.2">
      <c r="A84" s="21"/>
      <c r="B84" s="18" t="s">
        <v>94</v>
      </c>
      <c r="D84" s="18" t="s">
        <v>93</v>
      </c>
      <c r="H84" s="19">
        <v>4</v>
      </c>
      <c r="I84" s="19">
        <v>14</v>
      </c>
      <c r="J84" s="19">
        <v>14</v>
      </c>
      <c r="K84" s="18">
        <v>56</v>
      </c>
    </row>
    <row r="85" spans="1:14" ht="15" x14ac:dyDescent="0.2">
      <c r="A85" s="4"/>
      <c r="B85" s="7" t="s">
        <v>95</v>
      </c>
      <c r="E85" s="7" t="s">
        <v>96</v>
      </c>
      <c r="H85" s="8">
        <v>2</v>
      </c>
      <c r="I85" s="8">
        <v>5</v>
      </c>
      <c r="J85" s="8">
        <v>21</v>
      </c>
      <c r="K85" s="7">
        <v>35</v>
      </c>
      <c r="N85" s="7" t="s">
        <v>150</v>
      </c>
    </row>
    <row r="86" spans="1:14" x14ac:dyDescent="0.2">
      <c r="H86" s="8"/>
      <c r="I86" s="8"/>
      <c r="J86" s="8"/>
      <c r="K86" s="11"/>
    </row>
    <row r="87" spans="1:14" x14ac:dyDescent="0.2">
      <c r="B87" s="7" t="s">
        <v>97</v>
      </c>
      <c r="C87" s="7">
        <v>13</v>
      </c>
      <c r="E87" s="7" t="s">
        <v>159</v>
      </c>
      <c r="H87" s="8">
        <v>1</v>
      </c>
      <c r="I87" s="8">
        <v>14</v>
      </c>
      <c r="J87" s="8">
        <v>14</v>
      </c>
      <c r="K87" s="12">
        <v>14</v>
      </c>
    </row>
    <row r="88" spans="1:14" x14ac:dyDescent="0.2">
      <c r="B88" s="7" t="s">
        <v>131</v>
      </c>
      <c r="C88" s="7">
        <v>13</v>
      </c>
      <c r="E88" s="7" t="s">
        <v>166</v>
      </c>
      <c r="H88" s="8">
        <v>1</v>
      </c>
      <c r="I88" s="8">
        <v>5</v>
      </c>
      <c r="J88" s="8">
        <v>14</v>
      </c>
      <c r="K88" s="7">
        <v>14</v>
      </c>
      <c r="N88" s="7" t="s">
        <v>180</v>
      </c>
    </row>
    <row r="89" spans="1:14" ht="13.5" thickBot="1" x14ac:dyDescent="0.25">
      <c r="H89" s="8"/>
      <c r="I89" s="8"/>
      <c r="J89" s="8"/>
      <c r="K89" s="9">
        <f>SUM(K82:K88)</f>
        <v>161</v>
      </c>
      <c r="L89" s="7">
        <f>K89-F81</f>
        <v>78</v>
      </c>
      <c r="M89" s="7">
        <f>K89-G81</f>
        <v>54</v>
      </c>
    </row>
    <row r="90" spans="1:14" ht="13.5" thickTop="1" x14ac:dyDescent="0.2">
      <c r="H90" s="8"/>
      <c r="I90" s="8"/>
      <c r="J90" s="8"/>
      <c r="K90" s="11"/>
    </row>
    <row r="91" spans="1:14" s="5" customFormat="1" ht="15" x14ac:dyDescent="0.2">
      <c r="A91" s="4" t="s">
        <v>35</v>
      </c>
      <c r="F91" s="5">
        <v>71</v>
      </c>
      <c r="G91" s="5">
        <v>76</v>
      </c>
      <c r="H91" s="6"/>
      <c r="I91" s="6"/>
      <c r="J91" s="6"/>
    </row>
    <row r="92" spans="1:14" x14ac:dyDescent="0.2">
      <c r="B92" s="7" t="s">
        <v>125</v>
      </c>
      <c r="D92" s="7" t="s">
        <v>126</v>
      </c>
      <c r="H92" s="8">
        <v>2</v>
      </c>
      <c r="I92" s="8">
        <v>14</v>
      </c>
      <c r="J92" s="8">
        <v>21</v>
      </c>
      <c r="K92" s="7">
        <v>35</v>
      </c>
    </row>
    <row r="93" spans="1:14" x14ac:dyDescent="0.2">
      <c r="B93" s="7" t="s">
        <v>127</v>
      </c>
      <c r="E93" s="7" t="s">
        <v>128</v>
      </c>
      <c r="H93" s="8">
        <v>1</v>
      </c>
      <c r="I93" s="8">
        <v>5</v>
      </c>
      <c r="J93" s="8">
        <v>28</v>
      </c>
      <c r="K93" s="7">
        <v>28</v>
      </c>
      <c r="N93" s="7" t="s">
        <v>145</v>
      </c>
    </row>
    <row r="94" spans="1:14" x14ac:dyDescent="0.2">
      <c r="B94" s="7" t="s">
        <v>129</v>
      </c>
      <c r="E94" s="7" t="s">
        <v>130</v>
      </c>
      <c r="H94" s="8">
        <v>1</v>
      </c>
      <c r="I94" s="8">
        <v>14</v>
      </c>
      <c r="J94" s="8">
        <v>21</v>
      </c>
      <c r="K94" s="7">
        <v>21</v>
      </c>
    </row>
    <row r="95" spans="1:14" s="18" customFormat="1" x14ac:dyDescent="0.2">
      <c r="H95" s="19">
        <v>2</v>
      </c>
      <c r="I95" s="19">
        <v>14</v>
      </c>
      <c r="J95" s="19">
        <v>25</v>
      </c>
      <c r="K95" s="18">
        <v>25</v>
      </c>
      <c r="N95" s="18" t="s">
        <v>144</v>
      </c>
    </row>
    <row r="96" spans="1:14" ht="13.5" thickBot="1" x14ac:dyDescent="0.25">
      <c r="H96" s="8"/>
      <c r="I96" s="8"/>
      <c r="J96" s="8"/>
      <c r="K96" s="9">
        <f>SUM(K92:K95)</f>
        <v>109</v>
      </c>
      <c r="L96" s="7">
        <f>K96-F91</f>
        <v>38</v>
      </c>
      <c r="M96" s="7">
        <f>K96-G91</f>
        <v>33</v>
      </c>
    </row>
    <row r="97" spans="1:14" ht="13.5" thickTop="1" x14ac:dyDescent="0.2">
      <c r="H97" s="8"/>
      <c r="I97" s="8"/>
      <c r="J97" s="8"/>
    </row>
    <row r="98" spans="1:14" s="5" customFormat="1" ht="15" x14ac:dyDescent="0.2">
      <c r="A98" s="4" t="s">
        <v>38</v>
      </c>
      <c r="F98" s="5">
        <v>153</v>
      </c>
      <c r="G98" s="5">
        <v>148</v>
      </c>
      <c r="H98" s="6"/>
      <c r="I98" s="6"/>
      <c r="J98" s="6"/>
    </row>
    <row r="99" spans="1:14" s="18" customFormat="1" ht="15" x14ac:dyDescent="0.2">
      <c r="A99" s="21"/>
      <c r="B99" s="18" t="s">
        <v>67</v>
      </c>
      <c r="D99" s="18" t="s">
        <v>66</v>
      </c>
      <c r="H99" s="19">
        <v>4</v>
      </c>
      <c r="I99" s="19">
        <v>14</v>
      </c>
      <c r="J99" s="19">
        <v>14</v>
      </c>
      <c r="K99" s="18">
        <v>56</v>
      </c>
    </row>
    <row r="100" spans="1:14" ht="15" x14ac:dyDescent="0.2">
      <c r="A100" s="4"/>
      <c r="B100" s="7" t="s">
        <v>68</v>
      </c>
      <c r="D100" s="7" t="s">
        <v>181</v>
      </c>
      <c r="H100" s="8">
        <v>2</v>
      </c>
      <c r="I100" s="8">
        <v>5</v>
      </c>
      <c r="J100" s="8">
        <v>14</v>
      </c>
      <c r="K100" s="7">
        <v>28</v>
      </c>
      <c r="N100" s="7" t="s">
        <v>64</v>
      </c>
    </row>
    <row r="101" spans="1:14" ht="15" x14ac:dyDescent="0.2">
      <c r="A101" s="4"/>
      <c r="B101" s="7" t="s">
        <v>69</v>
      </c>
      <c r="D101" s="7" t="s">
        <v>70</v>
      </c>
      <c r="H101" s="8">
        <v>1</v>
      </c>
      <c r="I101" s="8">
        <v>14</v>
      </c>
      <c r="J101" s="8">
        <v>21</v>
      </c>
      <c r="K101" s="7">
        <v>21</v>
      </c>
    </row>
    <row r="102" spans="1:14" ht="15" x14ac:dyDescent="0.2">
      <c r="A102" s="4"/>
      <c r="B102" s="7" t="s">
        <v>69</v>
      </c>
      <c r="D102" s="7" t="s">
        <v>71</v>
      </c>
      <c r="H102" s="8">
        <v>2</v>
      </c>
      <c r="I102" s="8">
        <v>14</v>
      </c>
      <c r="J102" s="8">
        <v>14</v>
      </c>
      <c r="K102" s="7">
        <v>28</v>
      </c>
    </row>
    <row r="103" spans="1:14" ht="15" x14ac:dyDescent="0.2">
      <c r="A103" s="4"/>
      <c r="B103" s="7" t="s">
        <v>72</v>
      </c>
      <c r="D103" s="7" t="s">
        <v>73</v>
      </c>
      <c r="H103" s="8">
        <v>1</v>
      </c>
      <c r="I103" s="8">
        <v>14</v>
      </c>
      <c r="J103" s="8">
        <v>21</v>
      </c>
      <c r="K103" s="7">
        <v>21</v>
      </c>
    </row>
    <row r="104" spans="1:14" ht="15" x14ac:dyDescent="0.2">
      <c r="A104" s="4"/>
      <c r="B104" s="7" t="s">
        <v>72</v>
      </c>
      <c r="D104" s="7" t="s">
        <v>75</v>
      </c>
      <c r="H104" s="8">
        <v>1</v>
      </c>
      <c r="I104" s="8">
        <v>14</v>
      </c>
      <c r="J104" s="8">
        <v>21</v>
      </c>
      <c r="K104" s="7">
        <v>21</v>
      </c>
    </row>
    <row r="105" spans="1:14" ht="15" x14ac:dyDescent="0.2">
      <c r="A105" s="4"/>
      <c r="H105" s="8"/>
      <c r="I105" s="8"/>
      <c r="J105" s="8"/>
    </row>
    <row r="106" spans="1:14" ht="15" x14ac:dyDescent="0.2">
      <c r="A106" s="4"/>
      <c r="B106" s="7" t="s">
        <v>74</v>
      </c>
      <c r="C106" s="7">
        <v>13</v>
      </c>
      <c r="D106" s="7" t="s">
        <v>76</v>
      </c>
      <c r="H106" s="8">
        <v>1</v>
      </c>
      <c r="I106" s="8">
        <v>5</v>
      </c>
      <c r="J106" s="8">
        <v>14</v>
      </c>
      <c r="K106" s="7">
        <v>14</v>
      </c>
      <c r="N106" s="7" t="s">
        <v>144</v>
      </c>
    </row>
    <row r="107" spans="1:14" ht="15" x14ac:dyDescent="0.2">
      <c r="A107" s="4"/>
      <c r="B107" s="7" t="s">
        <v>77</v>
      </c>
      <c r="C107" s="7">
        <v>13</v>
      </c>
      <c r="D107" s="7" t="s">
        <v>78</v>
      </c>
      <c r="H107" s="8">
        <v>1</v>
      </c>
      <c r="I107" s="8">
        <v>14</v>
      </c>
      <c r="J107" s="8">
        <v>14</v>
      </c>
      <c r="K107" s="7">
        <v>14</v>
      </c>
    </row>
    <row r="108" spans="1:14" ht="13.5" thickBot="1" x14ac:dyDescent="0.25">
      <c r="H108" s="8"/>
      <c r="I108" s="8"/>
      <c r="J108" s="8"/>
      <c r="K108" s="9">
        <f>SUM(K99:K107)</f>
        <v>203</v>
      </c>
      <c r="L108" s="7">
        <f>K108-F98</f>
        <v>50</v>
      </c>
      <c r="M108" s="7">
        <f>K108-G98</f>
        <v>55</v>
      </c>
    </row>
    <row r="109" spans="1:14" ht="13.5" thickTop="1" x14ac:dyDescent="0.2">
      <c r="H109" s="8"/>
      <c r="I109" s="8"/>
      <c r="J109" s="8"/>
      <c r="K109" s="11"/>
    </row>
    <row r="110" spans="1:14" s="5" customFormat="1" ht="15" x14ac:dyDescent="0.2">
      <c r="A110" s="4" t="s">
        <v>39</v>
      </c>
      <c r="F110" s="5">
        <v>135</v>
      </c>
      <c r="G110" s="5">
        <v>167</v>
      </c>
      <c r="H110" s="6"/>
      <c r="I110" s="6"/>
      <c r="J110" s="6"/>
    </row>
    <row r="111" spans="1:14" ht="15" x14ac:dyDescent="0.2">
      <c r="A111" s="4"/>
      <c r="B111" s="7" t="s">
        <v>90</v>
      </c>
      <c r="E111" s="7" t="s">
        <v>79</v>
      </c>
      <c r="H111" s="8">
        <v>2</v>
      </c>
      <c r="I111" s="8">
        <v>14</v>
      </c>
      <c r="J111" s="8">
        <v>21</v>
      </c>
      <c r="K111" s="7">
        <v>42</v>
      </c>
    </row>
    <row r="112" spans="1:14" ht="15" x14ac:dyDescent="0.2">
      <c r="A112" s="4"/>
      <c r="B112" s="7" t="s">
        <v>82</v>
      </c>
      <c r="E112" s="7" t="s">
        <v>81</v>
      </c>
      <c r="H112" s="8">
        <v>1</v>
      </c>
      <c r="I112" s="8">
        <v>5</v>
      </c>
      <c r="J112" s="8">
        <v>14</v>
      </c>
      <c r="K112" s="7">
        <v>14</v>
      </c>
      <c r="N112" s="7" t="s">
        <v>180</v>
      </c>
    </row>
    <row r="113" spans="1:14" ht="15" x14ac:dyDescent="0.2">
      <c r="A113" s="4"/>
      <c r="B113" s="7" t="s">
        <v>83</v>
      </c>
      <c r="E113" s="7" t="s">
        <v>84</v>
      </c>
      <c r="H113" s="8">
        <v>2</v>
      </c>
      <c r="I113" s="8">
        <v>14</v>
      </c>
      <c r="J113" s="8">
        <v>21</v>
      </c>
      <c r="K113" s="7">
        <v>42</v>
      </c>
    </row>
    <row r="114" spans="1:14" ht="15" x14ac:dyDescent="0.2">
      <c r="A114" s="4"/>
      <c r="E114" s="7" t="s">
        <v>85</v>
      </c>
      <c r="H114" s="8">
        <v>1</v>
      </c>
      <c r="I114" s="8">
        <v>14</v>
      </c>
      <c r="J114" s="8">
        <v>21</v>
      </c>
      <c r="K114" s="7">
        <v>21</v>
      </c>
    </row>
    <row r="115" spans="1:14" ht="15" x14ac:dyDescent="0.2">
      <c r="A115" s="4"/>
      <c r="B115" s="7" t="s">
        <v>86</v>
      </c>
      <c r="E115" s="7" t="s">
        <v>87</v>
      </c>
      <c r="H115" s="8">
        <v>1</v>
      </c>
      <c r="I115" s="8">
        <v>14</v>
      </c>
      <c r="J115" s="8">
        <v>21</v>
      </c>
      <c r="K115" s="7">
        <v>21</v>
      </c>
    </row>
    <row r="116" spans="1:14" ht="15" x14ac:dyDescent="0.2">
      <c r="A116" s="4"/>
      <c r="E116" s="7" t="s">
        <v>88</v>
      </c>
      <c r="H116" s="8">
        <v>1</v>
      </c>
      <c r="I116" s="8">
        <v>14</v>
      </c>
      <c r="J116" s="8">
        <v>21</v>
      </c>
      <c r="K116" s="7">
        <v>21</v>
      </c>
    </row>
    <row r="117" spans="1:14" ht="15" x14ac:dyDescent="0.2">
      <c r="A117" s="4"/>
      <c r="H117" s="8"/>
      <c r="I117" s="8"/>
      <c r="J117" s="8"/>
    </row>
    <row r="118" spans="1:14" ht="15" x14ac:dyDescent="0.2">
      <c r="A118" s="4"/>
      <c r="B118" s="7" t="s">
        <v>89</v>
      </c>
      <c r="C118" s="7">
        <v>13</v>
      </c>
      <c r="E118" s="7" t="s">
        <v>170</v>
      </c>
      <c r="H118" s="8">
        <v>1</v>
      </c>
      <c r="I118" s="8">
        <v>14</v>
      </c>
      <c r="J118" s="8">
        <v>14</v>
      </c>
      <c r="K118" s="7">
        <v>14</v>
      </c>
    </row>
    <row r="119" spans="1:14" ht="15" x14ac:dyDescent="0.2">
      <c r="A119" s="4"/>
      <c r="B119" s="7" t="s">
        <v>80</v>
      </c>
      <c r="C119" s="7">
        <v>13</v>
      </c>
      <c r="E119" s="7" t="s">
        <v>162</v>
      </c>
      <c r="H119" s="8">
        <v>1</v>
      </c>
      <c r="I119" s="8">
        <v>14</v>
      </c>
      <c r="J119" s="8">
        <v>14</v>
      </c>
      <c r="K119" s="7">
        <v>14</v>
      </c>
    </row>
    <row r="120" spans="1:14" ht="13.5" thickBot="1" x14ac:dyDescent="0.25">
      <c r="H120" s="8"/>
      <c r="I120" s="8"/>
      <c r="J120" s="8"/>
      <c r="K120" s="9">
        <f>SUM(K111:K119)</f>
        <v>189</v>
      </c>
      <c r="L120" s="7">
        <f>K120-F110</f>
        <v>54</v>
      </c>
      <c r="M120" s="7">
        <f>K120-G110</f>
        <v>22</v>
      </c>
    </row>
    <row r="121" spans="1:14" ht="13.5" thickTop="1" x14ac:dyDescent="0.2">
      <c r="H121" s="8"/>
      <c r="I121" s="8"/>
      <c r="J121" s="8"/>
      <c r="K121" s="11"/>
    </row>
    <row r="122" spans="1:14" x14ac:dyDescent="0.2">
      <c r="H122" s="8"/>
      <c r="I122" s="8"/>
      <c r="J122" s="8"/>
      <c r="K122" s="11"/>
    </row>
    <row r="123" spans="1:14" s="5" customFormat="1" ht="15" x14ac:dyDescent="0.2">
      <c r="A123" s="4" t="s">
        <v>36</v>
      </c>
      <c r="F123" s="5">
        <v>151</v>
      </c>
      <c r="G123" s="5">
        <v>129</v>
      </c>
      <c r="H123" s="6"/>
      <c r="I123" s="6"/>
      <c r="J123" s="6"/>
    </row>
    <row r="124" spans="1:14" x14ac:dyDescent="0.2">
      <c r="B124" s="7" t="s">
        <v>121</v>
      </c>
      <c r="D124" s="7" t="s">
        <v>122</v>
      </c>
      <c r="E124" s="7" t="s">
        <v>146</v>
      </c>
      <c r="H124" s="8">
        <v>3</v>
      </c>
      <c r="I124" s="8">
        <v>14</v>
      </c>
      <c r="J124" s="8">
        <v>21</v>
      </c>
      <c r="K124" s="7">
        <v>55</v>
      </c>
    </row>
    <row r="125" spans="1:14" x14ac:dyDescent="0.2">
      <c r="B125" s="7" t="s">
        <v>123</v>
      </c>
      <c r="E125" s="7" t="s">
        <v>187</v>
      </c>
      <c r="H125" s="8">
        <v>1</v>
      </c>
      <c r="I125" s="8">
        <v>14</v>
      </c>
      <c r="J125" s="8">
        <v>21</v>
      </c>
      <c r="K125" s="7">
        <v>21</v>
      </c>
    </row>
    <row r="126" spans="1:14" s="18" customFormat="1" x14ac:dyDescent="0.2">
      <c r="B126" s="18" t="s">
        <v>124</v>
      </c>
      <c r="E126" s="18" t="s">
        <v>187</v>
      </c>
      <c r="H126" s="19">
        <v>3</v>
      </c>
      <c r="I126" s="19">
        <v>5</v>
      </c>
      <c r="J126" s="19">
        <v>21</v>
      </c>
      <c r="K126" s="18">
        <v>35</v>
      </c>
      <c r="N126" s="18" t="s">
        <v>182</v>
      </c>
    </row>
    <row r="127" spans="1:14" x14ac:dyDescent="0.2">
      <c r="B127" s="7" t="s">
        <v>188</v>
      </c>
      <c r="E127" s="7" t="s">
        <v>186</v>
      </c>
      <c r="H127" s="8">
        <v>3</v>
      </c>
      <c r="I127" s="8">
        <v>14</v>
      </c>
      <c r="J127" s="8">
        <v>21</v>
      </c>
      <c r="K127" s="7">
        <v>42</v>
      </c>
    </row>
    <row r="128" spans="1:14" x14ac:dyDescent="0.2">
      <c r="H128" s="8"/>
      <c r="I128" s="8"/>
      <c r="J128" s="8"/>
    </row>
    <row r="129" spans="1:13" x14ac:dyDescent="0.2">
      <c r="B129" s="7" t="s">
        <v>134</v>
      </c>
      <c r="C129" s="7">
        <v>13</v>
      </c>
      <c r="E129" s="7" t="s">
        <v>163</v>
      </c>
      <c r="H129" s="8">
        <v>1</v>
      </c>
      <c r="I129" s="8">
        <v>14</v>
      </c>
      <c r="J129" s="8">
        <v>14</v>
      </c>
      <c r="K129" s="7">
        <v>14</v>
      </c>
    </row>
    <row r="130" spans="1:13" x14ac:dyDescent="0.2">
      <c r="B130" s="7" t="s">
        <v>120</v>
      </c>
      <c r="C130" s="7">
        <v>13</v>
      </c>
      <c r="E130" s="7" t="s">
        <v>160</v>
      </c>
      <c r="H130" s="8">
        <v>1</v>
      </c>
      <c r="I130" s="8">
        <v>14</v>
      </c>
      <c r="J130" s="8">
        <v>14</v>
      </c>
      <c r="K130" s="7">
        <v>14</v>
      </c>
    </row>
    <row r="131" spans="1:13" ht="13.5" thickBot="1" x14ac:dyDescent="0.25">
      <c r="H131" s="8"/>
      <c r="I131" s="8"/>
      <c r="J131" s="8"/>
      <c r="K131" s="9">
        <f>SUM(K124:K130)</f>
        <v>181</v>
      </c>
      <c r="L131" s="7">
        <f>K131-F123</f>
        <v>30</v>
      </c>
      <c r="M131" s="7">
        <f>K131-G123</f>
        <v>52</v>
      </c>
    </row>
    <row r="132" spans="1:13" ht="13.5" thickTop="1" x14ac:dyDescent="0.2">
      <c r="H132" s="8"/>
      <c r="I132" s="8"/>
      <c r="J132" s="8"/>
    </row>
    <row r="133" spans="1:13" x14ac:dyDescent="0.2">
      <c r="H133" s="8"/>
      <c r="I133" s="8"/>
      <c r="J133" s="8"/>
    </row>
    <row r="134" spans="1:13" x14ac:dyDescent="0.2">
      <c r="H134" s="8"/>
      <c r="I134" s="8"/>
      <c r="J134" s="8"/>
    </row>
    <row r="135" spans="1:13" s="5" customFormat="1" x14ac:dyDescent="0.2">
      <c r="A135" s="5" t="s">
        <v>108</v>
      </c>
      <c r="F135" s="5">
        <v>138</v>
      </c>
      <c r="G135" s="5">
        <v>136</v>
      </c>
      <c r="H135" s="6"/>
      <c r="I135" s="6"/>
      <c r="J135" s="6"/>
    </row>
    <row r="136" spans="1:13" x14ac:dyDescent="0.2">
      <c r="B136" s="7" t="s">
        <v>109</v>
      </c>
      <c r="E136" s="7" t="s">
        <v>110</v>
      </c>
      <c r="H136" s="8">
        <v>1</v>
      </c>
      <c r="I136" s="8">
        <v>14</v>
      </c>
      <c r="J136" s="8">
        <v>21</v>
      </c>
      <c r="K136" s="7">
        <v>21</v>
      </c>
    </row>
    <row r="137" spans="1:13" x14ac:dyDescent="0.2">
      <c r="E137" s="7" t="s">
        <v>115</v>
      </c>
      <c r="H137" s="8">
        <v>1</v>
      </c>
      <c r="I137" s="8">
        <v>14</v>
      </c>
      <c r="J137" s="8">
        <v>14</v>
      </c>
      <c r="K137" s="7">
        <v>14</v>
      </c>
    </row>
    <row r="138" spans="1:13" x14ac:dyDescent="0.2">
      <c r="E138" s="7" t="s">
        <v>116</v>
      </c>
      <c r="H138" s="8">
        <v>2</v>
      </c>
      <c r="I138" s="8">
        <v>14</v>
      </c>
      <c r="J138" s="8">
        <v>21</v>
      </c>
      <c r="K138" s="7">
        <v>35</v>
      </c>
    </row>
    <row r="139" spans="1:13" x14ac:dyDescent="0.2">
      <c r="B139" s="7" t="s">
        <v>111</v>
      </c>
      <c r="E139" s="7" t="s">
        <v>112</v>
      </c>
      <c r="H139" s="8">
        <v>1</v>
      </c>
      <c r="I139" s="8">
        <v>14</v>
      </c>
      <c r="J139" s="8">
        <v>21</v>
      </c>
      <c r="K139" s="7">
        <v>21</v>
      </c>
    </row>
    <row r="140" spans="1:13" x14ac:dyDescent="0.2">
      <c r="B140" s="7" t="s">
        <v>114</v>
      </c>
      <c r="D140" s="7" t="s">
        <v>113</v>
      </c>
      <c r="E140" s="7" t="s">
        <v>147</v>
      </c>
      <c r="H140" s="8">
        <v>1</v>
      </c>
      <c r="I140" s="8">
        <v>14</v>
      </c>
      <c r="J140" s="8">
        <v>21</v>
      </c>
      <c r="K140" s="7">
        <v>21</v>
      </c>
    </row>
    <row r="141" spans="1:13" s="18" customFormat="1" x14ac:dyDescent="0.2">
      <c r="E141" s="18" t="s">
        <v>148</v>
      </c>
      <c r="H141" s="19">
        <v>2</v>
      </c>
      <c r="I141" s="8">
        <v>14</v>
      </c>
      <c r="J141" s="19">
        <v>14</v>
      </c>
      <c r="K141" s="18">
        <v>28</v>
      </c>
    </row>
    <row r="142" spans="1:13" x14ac:dyDescent="0.2">
      <c r="B142" s="7" t="s">
        <v>118</v>
      </c>
      <c r="E142" s="7" t="s">
        <v>119</v>
      </c>
      <c r="H142" s="8">
        <v>1</v>
      </c>
      <c r="I142" s="8">
        <v>14</v>
      </c>
      <c r="J142" s="8">
        <v>21</v>
      </c>
      <c r="K142" s="7">
        <v>21</v>
      </c>
    </row>
    <row r="143" spans="1:13" x14ac:dyDescent="0.2">
      <c r="H143" s="8"/>
      <c r="I143" s="8"/>
      <c r="J143" s="8"/>
    </row>
    <row r="144" spans="1:13" x14ac:dyDescent="0.2">
      <c r="B144" s="7" t="s">
        <v>117</v>
      </c>
      <c r="C144" s="7">
        <v>20</v>
      </c>
      <c r="D144" s="7" t="s">
        <v>158</v>
      </c>
      <c r="H144" s="8">
        <v>1</v>
      </c>
      <c r="I144" s="8">
        <v>14</v>
      </c>
      <c r="J144" s="8">
        <v>21</v>
      </c>
      <c r="K144" s="7">
        <v>21</v>
      </c>
    </row>
    <row r="145" spans="1:13" ht="13.5" thickBot="1" x14ac:dyDescent="0.25">
      <c r="H145" s="8"/>
      <c r="I145" s="8"/>
      <c r="J145" s="8"/>
      <c r="K145" s="9">
        <f>SUM(K136:K144)</f>
        <v>182</v>
      </c>
      <c r="L145" s="7">
        <f>K145-F135</f>
        <v>44</v>
      </c>
      <c r="M145" s="7">
        <f>K145-G135</f>
        <v>46</v>
      </c>
    </row>
    <row r="146" spans="1:13" ht="13.5" thickTop="1" x14ac:dyDescent="0.2">
      <c r="H146" s="8"/>
      <c r="I146" s="8"/>
      <c r="J146" s="8"/>
    </row>
    <row r="147" spans="1:13" x14ac:dyDescent="0.2">
      <c r="H147" s="8"/>
      <c r="I147" s="8"/>
      <c r="J147" s="8"/>
    </row>
    <row r="148" spans="1:13" s="5" customFormat="1" x14ac:dyDescent="0.2">
      <c r="A148" s="5" t="s">
        <v>173</v>
      </c>
      <c r="C148" s="5">
        <f>SUM(C4:C147)</f>
        <v>314</v>
      </c>
      <c r="F148" s="5">
        <f>SUM(F3:F147)</f>
        <v>1482</v>
      </c>
      <c r="G148" s="5">
        <f>SUM(G3:G147)</f>
        <v>1533</v>
      </c>
      <c r="H148" s="6"/>
      <c r="I148" s="6"/>
      <c r="J148" s="6"/>
      <c r="K148" s="5">
        <f>K145+K131+K120+K108+K96+K89+K79+K70+K53+K46+K38+K28+K19+K9</f>
        <v>1989</v>
      </c>
      <c r="L148" s="5">
        <f>SUM(L3:L147)</f>
        <v>507</v>
      </c>
      <c r="M148" s="5">
        <f t="shared" ref="M148" si="0">SUM(M3:M147)</f>
        <v>456</v>
      </c>
    </row>
    <row r="149" spans="1:13" x14ac:dyDescent="0.2">
      <c r="G149" s="7" t="s">
        <v>64</v>
      </c>
      <c r="H149" s="22" t="s">
        <v>64</v>
      </c>
      <c r="I149" s="8"/>
      <c r="J149" s="8"/>
    </row>
    <row r="150" spans="1:13" x14ac:dyDescent="0.2">
      <c r="H150" s="8"/>
      <c r="I150" s="8"/>
      <c r="J150" s="8"/>
    </row>
    <row r="151" spans="1:13" x14ac:dyDescent="0.2">
      <c r="H151" s="8"/>
      <c r="I151" s="8"/>
      <c r="J151" s="8"/>
    </row>
    <row r="152" spans="1:13" x14ac:dyDescent="0.2">
      <c r="H152" s="8"/>
      <c r="I152" s="8"/>
      <c r="J152" s="8"/>
    </row>
    <row r="153" spans="1:13" x14ac:dyDescent="0.2">
      <c r="H153" s="8"/>
      <c r="I153" s="8"/>
      <c r="J153" s="8"/>
    </row>
    <row r="154" spans="1:13" x14ac:dyDescent="0.2">
      <c r="H154" s="8"/>
      <c r="I154" s="8"/>
      <c r="J154" s="8"/>
    </row>
    <row r="155" spans="1:13" x14ac:dyDescent="0.2">
      <c r="H155" s="8"/>
      <c r="I155" s="8"/>
      <c r="J155" s="8"/>
    </row>
    <row r="156" spans="1:13" x14ac:dyDescent="0.2">
      <c r="H156" s="8"/>
      <c r="I156" s="8"/>
      <c r="J156" s="8"/>
    </row>
    <row r="157" spans="1:13" x14ac:dyDescent="0.2">
      <c r="H157" s="8"/>
      <c r="I157" s="8"/>
      <c r="J157" s="8"/>
    </row>
    <row r="158" spans="1:13" x14ac:dyDescent="0.2">
      <c r="H158" s="8"/>
      <c r="I158" s="8"/>
      <c r="J158" s="8"/>
    </row>
    <row r="159" spans="1:13" x14ac:dyDescent="0.2">
      <c r="H159" s="8"/>
      <c r="I159" s="8"/>
      <c r="J159" s="8"/>
    </row>
    <row r="160" spans="1:13" x14ac:dyDescent="0.2">
      <c r="H160" s="8"/>
      <c r="I160" s="8"/>
      <c r="J160" s="8"/>
    </row>
    <row r="161" spans="8:10" x14ac:dyDescent="0.2">
      <c r="H161" s="8"/>
      <c r="I161" s="8"/>
      <c r="J161" s="8"/>
    </row>
    <row r="162" spans="8:10" x14ac:dyDescent="0.2">
      <c r="H162" s="8"/>
      <c r="I162" s="8"/>
      <c r="J162" s="8"/>
    </row>
    <row r="163" spans="8:10" x14ac:dyDescent="0.2">
      <c r="H163" s="8"/>
      <c r="I163" s="8"/>
      <c r="J163" s="8"/>
    </row>
    <row r="164" spans="8:10" x14ac:dyDescent="0.2">
      <c r="H164" s="8"/>
      <c r="I164" s="8"/>
      <c r="J164" s="8"/>
    </row>
    <row r="165" spans="8:10" x14ac:dyDescent="0.2">
      <c r="H165" s="8"/>
      <c r="I165" s="8"/>
      <c r="J165" s="8"/>
    </row>
    <row r="166" spans="8:10" x14ac:dyDescent="0.2">
      <c r="H166" s="8"/>
      <c r="I166" s="8"/>
      <c r="J166" s="8"/>
    </row>
    <row r="167" spans="8:10" x14ac:dyDescent="0.2">
      <c r="H167" s="8"/>
      <c r="I167" s="8"/>
      <c r="J167" s="8"/>
    </row>
    <row r="168" spans="8:10" x14ac:dyDescent="0.2">
      <c r="H168" s="8"/>
      <c r="I168" s="8"/>
      <c r="J168" s="8"/>
    </row>
    <row r="169" spans="8:10" x14ac:dyDescent="0.2">
      <c r="H169" s="8"/>
      <c r="I169" s="8"/>
      <c r="J169" s="8"/>
    </row>
    <row r="170" spans="8:10" x14ac:dyDescent="0.2">
      <c r="H170" s="8"/>
      <c r="I170" s="8"/>
      <c r="J170" s="8"/>
    </row>
    <row r="171" spans="8:10" x14ac:dyDescent="0.2">
      <c r="H171" s="8"/>
      <c r="I171" s="8"/>
      <c r="J171" s="8"/>
    </row>
    <row r="172" spans="8:10" x14ac:dyDescent="0.2">
      <c r="H172" s="8"/>
      <c r="I172" s="8"/>
      <c r="J172" s="8"/>
    </row>
    <row r="173" spans="8:10" x14ac:dyDescent="0.2">
      <c r="H173" s="8"/>
      <c r="I173" s="8"/>
      <c r="J173" s="8"/>
    </row>
    <row r="174" spans="8:10" x14ac:dyDescent="0.2">
      <c r="H174" s="8"/>
      <c r="I174" s="8"/>
      <c r="J174" s="8"/>
    </row>
    <row r="175" spans="8:10" x14ac:dyDescent="0.2">
      <c r="H175" s="8"/>
      <c r="I175" s="8"/>
      <c r="J175" s="8"/>
    </row>
    <row r="176" spans="8:10" x14ac:dyDescent="0.2">
      <c r="H176" s="8"/>
      <c r="I176" s="8"/>
      <c r="J176" s="8"/>
    </row>
    <row r="177" spans="8:10" x14ac:dyDescent="0.2">
      <c r="H177" s="8"/>
      <c r="I177" s="8"/>
      <c r="J177" s="8"/>
    </row>
    <row r="178" spans="8:10" x14ac:dyDescent="0.2">
      <c r="H178" s="8"/>
      <c r="I178" s="8"/>
      <c r="J178" s="8"/>
    </row>
    <row r="179" spans="8:10" x14ac:dyDescent="0.2">
      <c r="H179" s="8"/>
      <c r="I179" s="8"/>
      <c r="J179" s="8"/>
    </row>
    <row r="180" spans="8:10" x14ac:dyDescent="0.2">
      <c r="H180" s="8"/>
      <c r="I180" s="8"/>
      <c r="J180" s="8"/>
    </row>
    <row r="181" spans="8:10" x14ac:dyDescent="0.2">
      <c r="H181" s="8"/>
      <c r="I181" s="8"/>
      <c r="J181" s="8"/>
    </row>
    <row r="182" spans="8:10" x14ac:dyDescent="0.2">
      <c r="H182" s="8"/>
      <c r="I182" s="8"/>
      <c r="J182" s="8"/>
    </row>
    <row r="183" spans="8:10" x14ac:dyDescent="0.2">
      <c r="H183" s="8"/>
      <c r="I183" s="8"/>
      <c r="J183" s="8"/>
    </row>
    <row r="184" spans="8:10" x14ac:dyDescent="0.2">
      <c r="H184" s="8"/>
      <c r="I184" s="8"/>
      <c r="J184" s="8"/>
    </row>
    <row r="185" spans="8:10" x14ac:dyDescent="0.2">
      <c r="H185" s="8"/>
      <c r="I185" s="8"/>
      <c r="J185" s="8"/>
    </row>
    <row r="186" spans="8:10" x14ac:dyDescent="0.2">
      <c r="H186" s="8"/>
      <c r="I186" s="8"/>
      <c r="J186" s="8"/>
    </row>
    <row r="187" spans="8:10" x14ac:dyDescent="0.2">
      <c r="H187" s="8"/>
      <c r="I187" s="8"/>
      <c r="J187" s="8"/>
    </row>
    <row r="188" spans="8:10" x14ac:dyDescent="0.2">
      <c r="H188" s="8"/>
      <c r="I188" s="8"/>
      <c r="J188" s="8"/>
    </row>
    <row r="189" spans="8:10" x14ac:dyDescent="0.2">
      <c r="H189" s="8"/>
      <c r="I189" s="8"/>
      <c r="J189" s="8"/>
    </row>
    <row r="190" spans="8:10" x14ac:dyDescent="0.2">
      <c r="H190" s="8"/>
      <c r="I190" s="8"/>
      <c r="J190" s="8"/>
    </row>
    <row r="191" spans="8:10" x14ac:dyDescent="0.2">
      <c r="H191" s="8"/>
      <c r="I191" s="8"/>
      <c r="J191" s="8"/>
    </row>
    <row r="192" spans="8:10" x14ac:dyDescent="0.2">
      <c r="H192" s="8"/>
      <c r="I192" s="8"/>
      <c r="J192" s="8"/>
    </row>
    <row r="193" spans="8:10" x14ac:dyDescent="0.2">
      <c r="H193" s="8"/>
      <c r="I193" s="8"/>
      <c r="J193" s="8"/>
    </row>
    <row r="194" spans="8:10" x14ac:dyDescent="0.2">
      <c r="H194" s="8"/>
      <c r="I194" s="8"/>
      <c r="J194" s="8"/>
    </row>
    <row r="195" spans="8:10" x14ac:dyDescent="0.2">
      <c r="H195" s="8"/>
      <c r="I195" s="8"/>
      <c r="J195" s="8"/>
    </row>
    <row r="196" spans="8:10" x14ac:dyDescent="0.2">
      <c r="H196" s="8"/>
      <c r="I196" s="8"/>
      <c r="J196" s="8"/>
    </row>
    <row r="197" spans="8:10" x14ac:dyDescent="0.2">
      <c r="H197" s="8"/>
      <c r="I197" s="8"/>
      <c r="J197" s="8"/>
    </row>
    <row r="198" spans="8:10" x14ac:dyDescent="0.2">
      <c r="H198" s="8"/>
      <c r="I198" s="8"/>
      <c r="J198" s="8"/>
    </row>
    <row r="199" spans="8:10" x14ac:dyDescent="0.2">
      <c r="H199" s="8"/>
      <c r="I199" s="8"/>
      <c r="J199" s="8"/>
    </row>
    <row r="200" spans="8:10" x14ac:dyDescent="0.2">
      <c r="H200" s="8"/>
      <c r="I200" s="8"/>
      <c r="J200" s="8"/>
    </row>
    <row r="201" spans="8:10" x14ac:dyDescent="0.2">
      <c r="H201" s="8"/>
      <c r="I201" s="8"/>
      <c r="J201" s="8"/>
    </row>
    <row r="202" spans="8:10" x14ac:dyDescent="0.2">
      <c r="H202" s="8"/>
      <c r="I202" s="8"/>
      <c r="J202" s="8"/>
    </row>
    <row r="203" spans="8:10" x14ac:dyDescent="0.2">
      <c r="H203" s="8"/>
      <c r="I203" s="8"/>
      <c r="J203" s="8"/>
    </row>
    <row r="204" spans="8:10" x14ac:dyDescent="0.2">
      <c r="H204" s="8"/>
      <c r="I204" s="8"/>
      <c r="J204" s="8"/>
    </row>
    <row r="205" spans="8:10" x14ac:dyDescent="0.2">
      <c r="H205" s="8"/>
      <c r="I205" s="8"/>
      <c r="J205" s="8"/>
    </row>
    <row r="206" spans="8:10" x14ac:dyDescent="0.2">
      <c r="H206" s="8"/>
      <c r="I206" s="8"/>
      <c r="J206" s="8"/>
    </row>
    <row r="207" spans="8:10" x14ac:dyDescent="0.2">
      <c r="H207" s="8"/>
      <c r="I207" s="8"/>
      <c r="J207" s="8"/>
    </row>
    <row r="208" spans="8:10" x14ac:dyDescent="0.2">
      <c r="H208" s="8"/>
      <c r="I208" s="8"/>
      <c r="J208" s="8"/>
    </row>
    <row r="209" spans="8:10" x14ac:dyDescent="0.2">
      <c r="H209" s="8"/>
      <c r="I209" s="8"/>
      <c r="J209" s="8"/>
    </row>
    <row r="210" spans="8:10" x14ac:dyDescent="0.2">
      <c r="H210" s="8"/>
      <c r="I210" s="8"/>
      <c r="J210" s="8"/>
    </row>
    <row r="211" spans="8:10" x14ac:dyDescent="0.2">
      <c r="H211" s="8"/>
      <c r="I211" s="8"/>
      <c r="J211" s="8"/>
    </row>
    <row r="212" spans="8:10" x14ac:dyDescent="0.2">
      <c r="H212" s="8"/>
      <c r="I212" s="8"/>
      <c r="J212" s="8"/>
    </row>
    <row r="213" spans="8:10" x14ac:dyDescent="0.2">
      <c r="H213" s="8"/>
      <c r="I213" s="8"/>
      <c r="J213" s="8"/>
    </row>
    <row r="214" spans="8:10" x14ac:dyDescent="0.2">
      <c r="H214" s="8"/>
      <c r="I214" s="8"/>
      <c r="J214" s="8"/>
    </row>
    <row r="215" spans="8:10" x14ac:dyDescent="0.2">
      <c r="H215" s="8"/>
      <c r="I215" s="8"/>
      <c r="J215" s="8"/>
    </row>
    <row r="216" spans="8:10" x14ac:dyDescent="0.2">
      <c r="H216" s="8"/>
      <c r="I216" s="8"/>
      <c r="J216" s="8"/>
    </row>
    <row r="217" spans="8:10" x14ac:dyDescent="0.2">
      <c r="H217" s="8"/>
      <c r="I217" s="8"/>
      <c r="J217" s="8"/>
    </row>
    <row r="218" spans="8:10" x14ac:dyDescent="0.2">
      <c r="H218" s="8"/>
      <c r="I218" s="8"/>
      <c r="J218" s="8"/>
    </row>
    <row r="219" spans="8:10" x14ac:dyDescent="0.2">
      <c r="H219" s="8"/>
      <c r="I219" s="8"/>
      <c r="J219" s="8"/>
    </row>
    <row r="220" spans="8:10" x14ac:dyDescent="0.2">
      <c r="H220" s="8"/>
      <c r="I220" s="8"/>
      <c r="J220" s="8"/>
    </row>
    <row r="221" spans="8:10" x14ac:dyDescent="0.2">
      <c r="H221" s="8"/>
      <c r="I221" s="8"/>
      <c r="J221" s="8"/>
    </row>
    <row r="222" spans="8:10" x14ac:dyDescent="0.2">
      <c r="H222" s="8"/>
      <c r="I222" s="8"/>
      <c r="J222" s="8"/>
    </row>
    <row r="223" spans="8:10" x14ac:dyDescent="0.2">
      <c r="H223" s="8"/>
      <c r="I223" s="8"/>
      <c r="J223" s="8"/>
    </row>
    <row r="224" spans="8:10" x14ac:dyDescent="0.2">
      <c r="H224" s="8"/>
      <c r="I224" s="8"/>
      <c r="J224" s="8"/>
    </row>
    <row r="225" spans="8:10" x14ac:dyDescent="0.2">
      <c r="H225" s="8"/>
      <c r="I225" s="8"/>
      <c r="J225" s="8"/>
    </row>
    <row r="226" spans="8:10" x14ac:dyDescent="0.2">
      <c r="H226" s="8"/>
      <c r="I226" s="8"/>
      <c r="J226" s="8"/>
    </row>
    <row r="227" spans="8:10" x14ac:dyDescent="0.2">
      <c r="H227" s="8"/>
      <c r="I227" s="8"/>
      <c r="J227" s="8"/>
    </row>
    <row r="228" spans="8:10" x14ac:dyDescent="0.2">
      <c r="H228" s="8"/>
      <c r="I228" s="8"/>
      <c r="J228" s="8"/>
    </row>
    <row r="229" spans="8:10" x14ac:dyDescent="0.2">
      <c r="H229" s="8"/>
      <c r="I229" s="8"/>
      <c r="J229" s="8"/>
    </row>
    <row r="230" spans="8:10" x14ac:dyDescent="0.2">
      <c r="H230" s="8"/>
      <c r="I230" s="8"/>
      <c r="J230" s="8"/>
    </row>
    <row r="231" spans="8:10" x14ac:dyDescent="0.2">
      <c r="H231" s="8"/>
      <c r="I231" s="8"/>
      <c r="J231" s="8"/>
    </row>
    <row r="232" spans="8:10" x14ac:dyDescent="0.2">
      <c r="H232" s="8"/>
      <c r="I232" s="8"/>
      <c r="J232" s="8"/>
    </row>
    <row r="233" spans="8:10" x14ac:dyDescent="0.2">
      <c r="H233" s="8"/>
      <c r="I233" s="8"/>
      <c r="J233" s="8"/>
    </row>
    <row r="234" spans="8:10" x14ac:dyDescent="0.2">
      <c r="H234" s="8"/>
      <c r="I234" s="8"/>
      <c r="J234" s="8"/>
    </row>
    <row r="235" spans="8:10" x14ac:dyDescent="0.2">
      <c r="H235" s="8"/>
      <c r="I235" s="8"/>
      <c r="J235" s="8"/>
    </row>
    <row r="236" spans="8:10" x14ac:dyDescent="0.2">
      <c r="H236" s="8"/>
      <c r="I236" s="8"/>
      <c r="J236" s="8"/>
    </row>
    <row r="237" spans="8:10" x14ac:dyDescent="0.2">
      <c r="H237" s="8"/>
      <c r="I237" s="8"/>
      <c r="J237" s="8"/>
    </row>
    <row r="238" spans="8:10" x14ac:dyDescent="0.2">
      <c r="H238" s="8"/>
      <c r="I238" s="8"/>
      <c r="J238" s="8"/>
    </row>
    <row r="239" spans="8:10" x14ac:dyDescent="0.2">
      <c r="H239" s="8"/>
      <c r="I239" s="8"/>
      <c r="J239" s="8"/>
    </row>
    <row r="240" spans="8:10" x14ac:dyDescent="0.2">
      <c r="H240" s="8"/>
      <c r="I240" s="8"/>
      <c r="J240" s="8"/>
    </row>
    <row r="241" spans="8:10" x14ac:dyDescent="0.2">
      <c r="H241" s="8"/>
      <c r="I241" s="8"/>
      <c r="J241" s="8"/>
    </row>
    <row r="242" spans="8:10" x14ac:dyDescent="0.2">
      <c r="H242" s="8"/>
      <c r="I242" s="8"/>
      <c r="J242" s="8"/>
    </row>
    <row r="243" spans="8:10" x14ac:dyDescent="0.2">
      <c r="H243" s="8"/>
      <c r="I243" s="8"/>
      <c r="J243" s="8"/>
    </row>
    <row r="244" spans="8:10" x14ac:dyDescent="0.2">
      <c r="H244" s="8"/>
      <c r="I244" s="8"/>
      <c r="J244" s="8"/>
    </row>
    <row r="245" spans="8:10" x14ac:dyDescent="0.2">
      <c r="H245" s="8"/>
      <c r="I245" s="8"/>
      <c r="J245" s="8"/>
    </row>
    <row r="246" spans="8:10" x14ac:dyDescent="0.2">
      <c r="H246" s="8"/>
      <c r="I246" s="8"/>
      <c r="J246" s="8"/>
    </row>
    <row r="247" spans="8:10" x14ac:dyDescent="0.2">
      <c r="H247" s="8"/>
      <c r="I247" s="8"/>
      <c r="J247" s="8"/>
    </row>
    <row r="248" spans="8:10" x14ac:dyDescent="0.2">
      <c r="H248" s="8"/>
      <c r="I248" s="8"/>
      <c r="J248" s="8"/>
    </row>
    <row r="249" spans="8:10" x14ac:dyDescent="0.2">
      <c r="H249" s="8"/>
      <c r="I249" s="8"/>
      <c r="J249" s="8"/>
    </row>
    <row r="250" spans="8:10" x14ac:dyDescent="0.2">
      <c r="H250" s="8"/>
      <c r="I250" s="8"/>
      <c r="J250" s="8"/>
    </row>
    <row r="251" spans="8:10" x14ac:dyDescent="0.2">
      <c r="H251" s="8"/>
      <c r="I251" s="8"/>
      <c r="J251" s="8"/>
    </row>
    <row r="252" spans="8:10" x14ac:dyDescent="0.2">
      <c r="H252" s="8"/>
      <c r="I252" s="8"/>
      <c r="J252" s="8"/>
    </row>
    <row r="253" spans="8:10" x14ac:dyDescent="0.2">
      <c r="H253" s="8"/>
      <c r="I253" s="8"/>
      <c r="J253" s="8"/>
    </row>
    <row r="254" spans="8:10" x14ac:dyDescent="0.2">
      <c r="H254" s="8"/>
      <c r="I254" s="8"/>
      <c r="J254" s="8"/>
    </row>
    <row r="255" spans="8:10" x14ac:dyDescent="0.2">
      <c r="H255" s="8"/>
      <c r="I255" s="8"/>
      <c r="J255" s="8"/>
    </row>
    <row r="256" spans="8:10" x14ac:dyDescent="0.2">
      <c r="H256" s="8"/>
      <c r="I256" s="8"/>
      <c r="J256" s="8"/>
    </row>
    <row r="257" spans="8:10" x14ac:dyDescent="0.2">
      <c r="H257" s="8"/>
      <c r="I257" s="8"/>
      <c r="J257" s="8"/>
    </row>
  </sheetData>
  <mergeCells count="11">
    <mergeCell ref="L1:L2"/>
    <mergeCell ref="N1:N2"/>
    <mergeCell ref="M1:M2"/>
    <mergeCell ref="I1:J1"/>
    <mergeCell ref="H1:H2"/>
    <mergeCell ref="F1:G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sqref="A1:N3"/>
    </sheetView>
  </sheetViews>
  <sheetFormatPr defaultRowHeight="12.75" x14ac:dyDescent="0.2"/>
  <cols>
    <col min="2" max="2" width="24.28515625" bestFit="1" customWidth="1"/>
    <col min="3" max="3" width="11.28515625" bestFit="1" customWidth="1"/>
    <col min="4" max="4" width="13.7109375" bestFit="1" customWidth="1"/>
  </cols>
  <sheetData>
    <row r="1" spans="1:14" s="3" customFormat="1" ht="46.5" customHeight="1" x14ac:dyDescent="0.2">
      <c r="A1" s="29" t="s">
        <v>1</v>
      </c>
      <c r="B1" s="29" t="s">
        <v>176</v>
      </c>
      <c r="C1" s="29" t="s">
        <v>138</v>
      </c>
      <c r="D1" s="29"/>
      <c r="E1" s="29" t="s">
        <v>11</v>
      </c>
      <c r="F1" s="27" t="s">
        <v>175</v>
      </c>
      <c r="G1" s="28"/>
      <c r="H1" s="33" t="s">
        <v>152</v>
      </c>
      <c r="I1" s="31" t="s">
        <v>153</v>
      </c>
      <c r="J1" s="32"/>
      <c r="K1" s="29" t="s">
        <v>151</v>
      </c>
      <c r="L1" s="29" t="s">
        <v>136</v>
      </c>
      <c r="M1" s="29" t="s">
        <v>137</v>
      </c>
      <c r="N1" s="29" t="s">
        <v>2</v>
      </c>
    </row>
    <row r="2" spans="1:14" s="3" customFormat="1" ht="25.5" x14ac:dyDescent="0.2">
      <c r="A2" s="30"/>
      <c r="B2" s="30"/>
      <c r="C2" s="30"/>
      <c r="D2" s="30"/>
      <c r="E2" s="30"/>
      <c r="F2" s="2">
        <v>2011</v>
      </c>
      <c r="G2" s="2">
        <v>2012</v>
      </c>
      <c r="H2" s="30"/>
      <c r="I2" s="2" t="s">
        <v>154</v>
      </c>
      <c r="J2" s="1" t="s">
        <v>155</v>
      </c>
      <c r="K2" s="30"/>
      <c r="L2" s="30"/>
      <c r="M2" s="30"/>
      <c r="N2" s="30"/>
    </row>
    <row r="3" spans="1:14" s="13" customFormat="1" ht="15" x14ac:dyDescent="0.2">
      <c r="A3" s="14"/>
      <c r="B3" s="15" t="s">
        <v>94</v>
      </c>
      <c r="C3" s="15"/>
      <c r="D3" s="15" t="s">
        <v>93</v>
      </c>
      <c r="E3" s="15"/>
      <c r="F3" s="15"/>
      <c r="G3" s="15"/>
      <c r="H3" s="16"/>
      <c r="I3" s="16"/>
      <c r="J3" s="16"/>
      <c r="K3" s="15">
        <v>52</v>
      </c>
      <c r="L3" s="15"/>
      <c r="M3" s="15"/>
      <c r="N3" s="15"/>
    </row>
  </sheetData>
  <mergeCells count="12">
    <mergeCell ref="N1:N2"/>
    <mergeCell ref="A1:A2"/>
    <mergeCell ref="B1:B2"/>
    <mergeCell ref="C1:C2"/>
    <mergeCell ref="D1:D2"/>
    <mergeCell ref="E1:E2"/>
    <mergeCell ref="F1:G1"/>
    <mergeCell ref="H1:H2"/>
    <mergeCell ref="I1:J1"/>
    <mergeCell ref="K1:K2"/>
    <mergeCell ref="L1:L2"/>
    <mergeCell ref="M1:M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urkuDoTku_Publicity xmlns="http://schemas.microsoft.com/sharepoint/v3">Julkinen</TurkuDoTku_Publicity>
    <TurkuDoTku_Description xmlns="http://schemas.microsoft.com/sharepoint/v3" xsi:nil="true"/>
    <TurkuDoTku_TextTypeTaxHTField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Selvitys</TermName>
          <TermId xmlns="http://schemas.microsoft.com/office/infopath/2007/PartnerControls">ffd553a6-1967-4ed2-aad7-f053c75ebf5e</TermId>
        </TermInfo>
      </Terms>
    </TurkuDoTku_TextTypeTaxHTField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ksti DoTku" ma:contentTypeID="0x010100B231D0CFD3F64B10A09B2DADA4F4A7A100DA11049554524495929F60A7935A863400A521D40C70631249A78962BA267EEE0D" ma:contentTypeVersion="27" ma:contentTypeDescription="Luo uusi asiakirja." ma:contentTypeScope="" ma:versionID="2b6ca9bfdd2fe9789fe13a24bc85eb89">
  <xsd:schema xmlns:xsd="http://www.w3.org/2001/XMLSchema" xmlns:xs="http://www.w3.org/2001/XMLSchema" xmlns:p="http://schemas.microsoft.com/office/2006/metadata/properties" xmlns:ns1="http://schemas.microsoft.com/sharepoint/v3" xmlns:ns2="b7caa62b-7ad8-4ac0-91e3-d215c04b2f01" targetNamespace="http://schemas.microsoft.com/office/2006/metadata/properties" ma:root="true" ma:fieldsID="7076ae59a36458e93c08861129427a90" ns1:_="" ns2:_="">
    <xsd:import namespace="http://schemas.microsoft.com/sharepoint/v3"/>
    <xsd:import namespace="b7caa62b-7ad8-4ac0-91e3-d215c04b2f01"/>
    <xsd:element name="properties">
      <xsd:complexType>
        <xsd:sequence>
          <xsd:element name="documentManagement">
            <xsd:complexType>
              <xsd:all>
                <xsd:element ref="ns1:TurkuDoTku_Description" minOccurs="0"/>
                <xsd:element ref="ns1:TurkuDoTku_Publicity"/>
                <xsd:element ref="ns1:TurkuDoTku_TextTypeTaxHTField0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urkuDoTku_Description" ma:index="8" nillable="true" ma:displayName="Kuvaus" ma:internalName="TurkuDoTku_Description">
      <xsd:simpleType>
        <xsd:restriction base="dms:Note">
          <xsd:maxLength value="255"/>
        </xsd:restriction>
      </xsd:simpleType>
    </xsd:element>
    <xsd:element name="TurkuDoTku_Publicity" ma:index="9" ma:displayName="Julkisuus" ma:default="Julkinen" ma:format="Dropdown" ma:internalName="TurkuDoTku_Publicity">
      <xsd:simpleType>
        <xsd:restriction base="dms:Choice">
          <xsd:enumeration value="Julkinen"/>
          <xsd:enumeration value="Salassa pidettävä"/>
        </xsd:restriction>
      </xsd:simpleType>
    </xsd:element>
    <xsd:element name="TurkuDoTku_TextTypeTaxHTField0" ma:index="12" ma:taxonomy="true" ma:internalName="TurkuDoTku_TextTypeTaxHTField0" ma:taxonomyFieldName="TurkuDoTku_TextType" ma:displayName="Tekstin tyyppi" ma:fieldId="{d194b600-bddf-479d-aaba-ca2453199b97}" ma:sspId="6948e327-c22f-45f3-ba73-76ec8822dedd" ma:termSetId="11208e52-d581-4242-bb75-ee5be9a4985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caa62b-7ad8-4ac0-91e3-d215c04b2f01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14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ysyvä tunniste" ma:description="Tunniste säilytetään lisättäessä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6948e327-c22f-45f3-ba73-76ec8822dedd" ContentTypeId="0x010100B231D0CFD3F64B10A09B2DADA4F4A7A100DA11049554524495929F60A7935A8634" PreviousValue="false"/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/>
</file>

<file path=customXml/item6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319C9B-D431-4286-9CD4-7A23135D1467}">
  <ds:schemaRefs>
    <ds:schemaRef ds:uri="http://purl.org/dc/elements/1.1/"/>
    <ds:schemaRef ds:uri="http://purl.org/dc/dcmitype/"/>
    <ds:schemaRef ds:uri="http://purl.org/dc/terms/"/>
    <ds:schemaRef ds:uri="b7caa62b-7ad8-4ac0-91e3-d215c04b2f01"/>
    <ds:schemaRef ds:uri="http://schemas.microsoft.com/office/2006/documentManagement/types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60369C7-D3F6-45D5-9392-4767CA37F4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7caa62b-7ad8-4ac0-91e3-d215c04b2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EA634C-1DDB-4064-9BB7-283555FC9C01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0F4CB312-369D-4A11-9FAC-3D5C7ED315AC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942F568A-517B-4E9F-A0B5-32DC5A0D427C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34FE5E6E-176E-4ADB-9D29-F80E1D0F83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Taul1</vt:lpstr>
      <vt:lpstr>Taul2</vt:lpstr>
    </vt:vector>
  </TitlesOfParts>
  <Company>Turun kaupunki (hallinto x64)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Kulmala Vesa</dc:creator>
  <cp:lastModifiedBy>Lehmusto Hanna</cp:lastModifiedBy>
  <cp:lastPrinted>2016-10-20T11:52:22Z</cp:lastPrinted>
  <dcterms:created xsi:type="dcterms:W3CDTF">2016-10-12T09:22:17Z</dcterms:created>
  <dcterms:modified xsi:type="dcterms:W3CDTF">2017-08-21T10:44:06Z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0x010100B231D0CFD3F64B10A09B2DADA4F4A7A100DA11049554524495929F60A7935A863400A521D40C70631249A78962BA267EEE0D</vt:lpwstr>
  </property>
  <property fmtid="{D5CDD505-2E9C-101B-9397-08002B2CF9AE}" pid="3" name="TurkuDoTku_VideoFileTypeTaxHTField0">
    <vt:lpwstr>Videokuva|82098cdd-6e57-4a24-8887-90ce7bab4a54</vt:lpwstr>
  </property>
  <property fmtid="{D5CDD505-2E9C-101B-9397-08002B2CF9AE}" pid="4" name="TurkuDoTku_LanguageTaxHTField0">
    <vt:lpwstr>Suomi|ddab1725-3888-478f-9c8c-3eeceecd16e9</vt:lpwstr>
  </property>
  <property fmtid="{D5CDD505-2E9C-101B-9397-08002B2CF9AE}" pid="5" name="TurkuDoTku_AudioFileTypeTaxHTField0">
    <vt:lpwstr>Äänitiedosto|2ce7008b-f285-403a-bd25-9c3fffad5372</vt:lpwstr>
  </property>
  <property fmtid="{D5CDD505-2E9C-101B-9397-08002B2CF9AE}" pid="6" name="TurkuDoTku_PresentationMaterialType">
    <vt:lpwstr>4;#Diaesitys|29bf125c-3304-4b20-a038-e327a30ca536</vt:lpwstr>
  </property>
  <property fmtid="{D5CDD505-2E9C-101B-9397-08002B2CF9AE}" pid="7" name="TurkuDoTku_AudioFileType">
    <vt:lpwstr>3;#Äänitiedosto|2ce7008b-f285-403a-bd25-9c3fffad5372</vt:lpwstr>
  </property>
  <property fmtid="{D5CDD505-2E9C-101B-9397-08002B2CF9AE}" pid="8" name="TurkuDoTku_Language">
    <vt:lpwstr>1;#Suomi|ddab1725-3888-478f-9c8c-3eeceecd16e9</vt:lpwstr>
  </property>
  <property fmtid="{D5CDD505-2E9C-101B-9397-08002B2CF9AE}" pid="9" name="TaxCatchAll">
    <vt:lpwstr>3;#Äänitiedosto|2ce7008b-f285-403a-bd25-9c3fffad5372;#4;#Diaesitys|29bf125c-3304-4b20-a038-e327a30ca536;#23;#Selvitys|ffd553a6-1967-4ed2-aad7-f053c75ebf5e;#2;#Videokuva|82098cdd-6e57-4a24-8887-90ce7bab4a54;#1;#Suomi|ddab1725-3888-478f-9c8c-3eeceecd16e9</vt:lpwstr>
  </property>
  <property fmtid="{D5CDD505-2E9C-101B-9397-08002B2CF9AE}" pid="10" name="TurkuDoTku_PresentationMaterialTypeTaxHTField0">
    <vt:lpwstr>Diaesitys|29bf125c-3304-4b20-a038-e327a30ca536</vt:lpwstr>
  </property>
  <property fmtid="{D5CDD505-2E9C-101B-9397-08002B2CF9AE}" pid="11" name="TurkuDoTku_TextType">
    <vt:lpwstr>23;#Selvitys|ffd553a6-1967-4ed2-aad7-f053c75ebf5e</vt:lpwstr>
  </property>
  <property fmtid="{D5CDD505-2E9C-101B-9397-08002B2CF9AE}" pid="12" name="TurkuDoTku_VideoFileType">
    <vt:lpwstr>2;#Videokuva|82098cdd-6e57-4a24-8887-90ce7bab4a54</vt:lpwstr>
  </property>
</Properties>
</file>