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285" yWindow="30" windowWidth="11460" windowHeight="5040"/>
  </bookViews>
  <sheets>
    <sheet name="Taul1" sheetId="1" r:id="rId1"/>
    <sheet name="Taul2" sheetId="2" r:id="rId2"/>
    <sheet name="Taul3" sheetId="3" r:id="rId3"/>
  </sheets>
  <calcPr calcId="152511" concurrentCalc="0"/>
</workbook>
</file>

<file path=xl/calcChain.xml><?xml version="1.0" encoding="utf-8"?>
<calcChain xmlns="http://schemas.openxmlformats.org/spreadsheetml/2006/main">
  <c r="D43" i="1" l="1"/>
  <c r="E21" i="1"/>
  <c r="E35" i="1"/>
  <c r="E40" i="1"/>
  <c r="E25" i="1"/>
  <c r="E11" i="1"/>
  <c r="E17" i="1"/>
  <c r="E28" i="1"/>
  <c r="E32" i="1"/>
</calcChain>
</file>

<file path=xl/sharedStrings.xml><?xml version="1.0" encoding="utf-8"?>
<sst xmlns="http://schemas.openxmlformats.org/spreadsheetml/2006/main" count="65" uniqueCount="52">
  <si>
    <t>Järjestö</t>
  </si>
  <si>
    <t>Turun Ensi ja turvakoti</t>
  </si>
  <si>
    <t>500  </t>
  </si>
  <si>
    <t>6000  </t>
  </si>
  <si>
    <t>30000  </t>
  </si>
  <si>
    <t>Toiminnan kuvaus</t>
  </si>
  <si>
    <t>Haettu summa</t>
  </si>
  <si>
    <t>Esitetty summa</t>
  </si>
  <si>
    <t>Yhteensä</t>
  </si>
  <si>
    <t>Koulutuspäivän järjestäminen  </t>
  </si>
  <si>
    <t>Vertaistukiryhmä seksuaalista väkivaltaa kokeneille naisille  </t>
  </si>
  <si>
    <t>Vertaistukiryhmä seksuaalista väkivaltaa kokeneille miehille  </t>
  </si>
  <si>
    <t>Lastenhoito  </t>
  </si>
  <si>
    <t>64000  </t>
  </si>
  <si>
    <t>MLL</t>
  </si>
  <si>
    <t>Lasten ja nuorten tukihenkilötoiminta  </t>
  </si>
  <si>
    <t>60000  </t>
  </si>
  <si>
    <t>SPR- nuorten turvatalo</t>
  </si>
  <si>
    <t>164000  </t>
  </si>
  <si>
    <t>55000  </t>
  </si>
  <si>
    <t>Turun Icehearts ry</t>
  </si>
  <si>
    <t>Lounais-Suomen Mielenterveysseura ry</t>
  </si>
  <si>
    <t>65000  </t>
  </si>
  <si>
    <t>Turun Kaupunkilähetys</t>
  </si>
  <si>
    <t>Nuorten tukitoiminta  </t>
  </si>
  <si>
    <t>35000  </t>
  </si>
  <si>
    <t>Rikosuhripäivystys</t>
  </si>
  <si>
    <t xml:space="preserve">Tukihenkilötoiminta </t>
  </si>
  <si>
    <t>Auralan Nuoret ry</t>
  </si>
  <si>
    <t>Tyttöjen Talon avoimen toiminnan työntekijän palkkakulut</t>
  </si>
  <si>
    <t>Tyttöjen Talon avoimen toiminnan materiaalikustannukset</t>
  </si>
  <si>
    <t>Pop in-seksuaalivastaanotto</t>
  </si>
  <si>
    <t>Turun Lähimmäispalveluyhdistys ry</t>
  </si>
  <si>
    <t>Muistikuntoutus/ Päiväpaikka Villa</t>
  </si>
  <si>
    <t>Turun seudun lihastautiyhdistys ry/Lounais-Suomen Avustajakeskus</t>
  </si>
  <si>
    <t>Avustajakeskuksen toiminta</t>
  </si>
  <si>
    <t>Varsinais-Suomen Muistiyhdistys ry</t>
  </si>
  <si>
    <t>Muistikuntoutus Tammikoti, päivätoiminta</t>
  </si>
  <si>
    <t>Folkhälsan Välfärd Ab</t>
  </si>
  <si>
    <t xml:space="preserve">Dagverksamhet för äldre med minnesstörningar </t>
  </si>
  <si>
    <t>Palvelualueiden avustukset 2017</t>
  </si>
  <si>
    <t xml:space="preserve">Avokriisityö (SHL 11§): Jussi-työ </t>
  </si>
  <si>
    <t>Avokriisityö (SHL 11§): Pilari </t>
  </si>
  <si>
    <t>Avokriisityö: Lapsityö</t>
  </si>
  <si>
    <t>Seksuaaliväkivallan ehkäisy -työryhmä</t>
  </si>
  <si>
    <t>Nuorten turvatalotoiminta</t>
  </si>
  <si>
    <t>Läheisneuvonpito</t>
  </si>
  <si>
    <t>Ennaltaehkäisevää lastensuojelutyötä</t>
  </si>
  <si>
    <t>Kriisityö</t>
  </si>
  <si>
    <t>Vuonna 2016 myönnetty avustus</t>
  </si>
  <si>
    <t>2800  </t>
  </si>
  <si>
    <t>1350  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</si>
</sst>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3" fontId="1" fillId="0" borderId="0" xfId="0" applyNumberFormat="1" applyFont="1"/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right" vertical="top" wrapText="1"/>
    </xf>
    <xf numFmtId="3" fontId="3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0" fillId="0" borderId="0" xfId="0" applyFill="1"/>
    <xf numFmtId="3" fontId="0" fillId="0" borderId="0" xfId="0" applyNumberFormat="1" applyFont="1"/>
    <xf numFmtId="3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right" vertical="top" wrapText="1"/>
    </xf>
    <xf numFmtId="3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1" fillId="0" borderId="0" xfId="0" applyFont="1" applyAlignment="1">
      <alignment wrapText="1"/>
    </xf>
    <xf numFmtId="3" fontId="0" fillId="0" borderId="0" xfId="0" applyNumberFormat="1" applyAlignment="1">
      <alignment vertical="top"/>
    </xf>
    <xf numFmtId="3" fontId="5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/>
    <xf numFmtId="3" fontId="4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2"/>
  <sheetViews>
    <sheetView tabSelected="1" workbookViewId="0">
      <selection activeCell="F22" sqref="F22"/>
    </sheetView>
  </sheetViews>
  <sheetFormatPr defaultRowHeight="14.25" x14ac:dyDescent="0.2"/>
  <cols>
    <col min="1" max="1" width="28.25" customWidth="1"/>
    <col min="2" max="2" width="39.625" customWidth="1"/>
    <col min="3" max="3" width="11.75" customWidth="1"/>
    <col min="4" max="4" width="14.875" customWidth="1"/>
  </cols>
  <sheetData>
    <row r="2" spans="1:13" ht="15" x14ac:dyDescent="0.25">
      <c r="A2" s="2" t="s">
        <v>40</v>
      </c>
    </row>
    <row r="6" spans="1:13" ht="60" x14ac:dyDescent="0.25">
      <c r="A6" s="2" t="s">
        <v>0</v>
      </c>
      <c r="B6" s="2" t="s">
        <v>5</v>
      </c>
      <c r="C6" s="18" t="s">
        <v>49</v>
      </c>
      <c r="D6" s="2" t="s">
        <v>6</v>
      </c>
      <c r="E6" s="2" t="s">
        <v>7</v>
      </c>
    </row>
    <row r="7" spans="1:13" ht="15" x14ac:dyDescent="0.25">
      <c r="A7" s="2"/>
      <c r="B7" s="2"/>
      <c r="C7" s="2"/>
      <c r="D7" s="2"/>
      <c r="E7" s="2"/>
    </row>
    <row r="8" spans="1:13" ht="15" x14ac:dyDescent="0.25">
      <c r="A8" s="2" t="s">
        <v>1</v>
      </c>
      <c r="B8" t="s">
        <v>41</v>
      </c>
      <c r="C8">
        <v>500</v>
      </c>
      <c r="D8" s="1" t="s">
        <v>2</v>
      </c>
      <c r="E8">
        <v>500</v>
      </c>
    </row>
    <row r="9" spans="1:13" x14ac:dyDescent="0.2">
      <c r="B9" t="s">
        <v>42</v>
      </c>
      <c r="C9">
        <v>6000</v>
      </c>
      <c r="D9" s="1" t="s">
        <v>3</v>
      </c>
      <c r="E9">
        <v>6000</v>
      </c>
    </row>
    <row r="10" spans="1:13" x14ac:dyDescent="0.2">
      <c r="B10" t="s">
        <v>43</v>
      </c>
      <c r="C10" s="22">
        <v>30000</v>
      </c>
      <c r="D10" s="1" t="s">
        <v>4</v>
      </c>
      <c r="E10">
        <v>30000</v>
      </c>
    </row>
    <row r="11" spans="1:13" ht="15" x14ac:dyDescent="0.25">
      <c r="B11" s="3" t="s">
        <v>8</v>
      </c>
      <c r="C11" s="3">
        <v>36500</v>
      </c>
      <c r="D11" s="2">
        <v>36500</v>
      </c>
      <c r="E11" s="2">
        <f>SUM(E8:E10)</f>
        <v>36500</v>
      </c>
      <c r="J11" s="24"/>
      <c r="K11" s="7"/>
      <c r="L11" s="8"/>
      <c r="M11" s="7"/>
    </row>
    <row r="12" spans="1:13" ht="15" x14ac:dyDescent="0.2">
      <c r="J12" s="24"/>
      <c r="K12" s="7"/>
      <c r="L12" s="8"/>
      <c r="M12" s="12"/>
    </row>
    <row r="13" spans="1:13" ht="15" x14ac:dyDescent="0.25">
      <c r="A13" s="2" t="s">
        <v>26</v>
      </c>
      <c r="B13" t="s">
        <v>44</v>
      </c>
      <c r="C13" s="5" t="s">
        <v>2</v>
      </c>
      <c r="D13" s="5">
        <v>600</v>
      </c>
      <c r="E13">
        <v>600</v>
      </c>
      <c r="H13" s="3"/>
      <c r="J13" s="24"/>
      <c r="K13" s="7"/>
      <c r="L13" s="8"/>
      <c r="M13" s="12"/>
    </row>
    <row r="14" spans="1:13" ht="15" x14ac:dyDescent="0.2">
      <c r="B14" t="s">
        <v>9</v>
      </c>
      <c r="C14" s="5" t="s">
        <v>50</v>
      </c>
      <c r="D14" s="5">
        <v>3000</v>
      </c>
      <c r="E14">
        <v>3000</v>
      </c>
      <c r="J14" s="7"/>
      <c r="K14" s="9"/>
      <c r="L14" s="10"/>
      <c r="M14" s="12"/>
    </row>
    <row r="15" spans="1:13" ht="28.5" x14ac:dyDescent="0.2">
      <c r="B15" s="21" t="s">
        <v>10</v>
      </c>
      <c r="C15" s="5" t="s">
        <v>51</v>
      </c>
      <c r="D15" s="5">
        <v>1200</v>
      </c>
      <c r="E15">
        <v>1200</v>
      </c>
      <c r="J15" s="7"/>
      <c r="K15" s="9"/>
      <c r="L15" s="10"/>
      <c r="M15" s="7"/>
    </row>
    <row r="16" spans="1:13" ht="28.5" x14ac:dyDescent="0.2">
      <c r="B16" s="21" t="s">
        <v>11</v>
      </c>
      <c r="C16" s="5" t="s">
        <v>51</v>
      </c>
      <c r="D16" s="5">
        <v>1200</v>
      </c>
      <c r="E16">
        <v>1200</v>
      </c>
    </row>
    <row r="17" spans="1:7" ht="15" x14ac:dyDescent="0.25">
      <c r="B17" s="3" t="s">
        <v>8</v>
      </c>
      <c r="C17" s="3">
        <v>6000</v>
      </c>
      <c r="D17" s="2">
        <v>6000</v>
      </c>
      <c r="E17" s="2">
        <f>SUM(E13:E16)</f>
        <v>6000</v>
      </c>
    </row>
    <row r="18" spans="1:7" ht="15" x14ac:dyDescent="0.25">
      <c r="D18" s="2"/>
    </row>
    <row r="19" spans="1:7" ht="15" x14ac:dyDescent="0.25">
      <c r="A19" s="2" t="s">
        <v>14</v>
      </c>
      <c r="B19" t="s">
        <v>12</v>
      </c>
      <c r="C19" s="22">
        <v>58000</v>
      </c>
      <c r="D19" s="5" t="s">
        <v>13</v>
      </c>
      <c r="E19">
        <v>55000</v>
      </c>
    </row>
    <row r="20" spans="1:7" x14ac:dyDescent="0.2">
      <c r="B20" t="s">
        <v>15</v>
      </c>
      <c r="C20" s="22">
        <v>60000</v>
      </c>
      <c r="D20" s="5" t="s">
        <v>16</v>
      </c>
      <c r="E20">
        <v>60000</v>
      </c>
      <c r="G20" s="4"/>
    </row>
    <row r="21" spans="1:7" ht="15" x14ac:dyDescent="0.25">
      <c r="B21" s="3" t="s">
        <v>8</v>
      </c>
      <c r="C21" s="3">
        <v>118000</v>
      </c>
      <c r="D21" s="2">
        <v>124000</v>
      </c>
      <c r="E21" s="2">
        <f>SUM(E19:E20)</f>
        <v>115000</v>
      </c>
    </row>
    <row r="23" spans="1:7" ht="15" x14ac:dyDescent="0.25">
      <c r="A23" s="2" t="s">
        <v>17</v>
      </c>
      <c r="B23" t="s">
        <v>45</v>
      </c>
      <c r="C23">
        <v>164000</v>
      </c>
      <c r="D23" s="1" t="s">
        <v>18</v>
      </c>
      <c r="E23">
        <v>164000</v>
      </c>
    </row>
    <row r="24" spans="1:7" x14ac:dyDescent="0.2">
      <c r="B24" t="s">
        <v>46</v>
      </c>
      <c r="C24">
        <v>55000</v>
      </c>
      <c r="D24" s="1" t="s">
        <v>19</v>
      </c>
      <c r="E24">
        <v>55000</v>
      </c>
    </row>
    <row r="25" spans="1:7" ht="15" x14ac:dyDescent="0.25">
      <c r="B25" s="3" t="s">
        <v>8</v>
      </c>
      <c r="C25" s="3">
        <v>219000</v>
      </c>
      <c r="D25" s="2">
        <v>219000</v>
      </c>
      <c r="E25" s="2">
        <f>SUM(E23:E24)</f>
        <v>219000</v>
      </c>
    </row>
    <row r="27" spans="1:7" ht="15" x14ac:dyDescent="0.25">
      <c r="A27" s="2" t="s">
        <v>20</v>
      </c>
      <c r="B27" t="s">
        <v>47</v>
      </c>
      <c r="C27">
        <v>50000</v>
      </c>
      <c r="D27" s="1">
        <v>75000</v>
      </c>
      <c r="E27">
        <v>75000</v>
      </c>
    </row>
    <row r="28" spans="1:7" ht="15" x14ac:dyDescent="0.25">
      <c r="B28" s="3" t="s">
        <v>8</v>
      </c>
      <c r="C28" s="3">
        <v>50000</v>
      </c>
      <c r="D28" s="3">
        <v>75000</v>
      </c>
      <c r="E28" s="2">
        <f>E27</f>
        <v>75000</v>
      </c>
    </row>
    <row r="29" spans="1:7" ht="15" x14ac:dyDescent="0.25">
      <c r="D29" s="6"/>
    </row>
    <row r="30" spans="1:7" ht="30" x14ac:dyDescent="0.25">
      <c r="A30" s="18" t="s">
        <v>21</v>
      </c>
      <c r="B30" t="s">
        <v>48</v>
      </c>
      <c r="C30">
        <v>65000</v>
      </c>
      <c r="D30" s="1" t="s">
        <v>22</v>
      </c>
      <c r="E30">
        <v>65000</v>
      </c>
    </row>
    <row r="31" spans="1:7" x14ac:dyDescent="0.2">
      <c r="B31" t="s">
        <v>27</v>
      </c>
      <c r="C31">
        <v>20000</v>
      </c>
      <c r="D31" s="1">
        <v>25000</v>
      </c>
      <c r="E31">
        <v>25000</v>
      </c>
    </row>
    <row r="32" spans="1:7" ht="15" x14ac:dyDescent="0.25">
      <c r="B32" s="3" t="s">
        <v>8</v>
      </c>
      <c r="C32" s="3">
        <v>85000</v>
      </c>
      <c r="D32" s="6">
        <v>90000</v>
      </c>
      <c r="E32" s="2">
        <f>E30+E31</f>
        <v>90000</v>
      </c>
    </row>
    <row r="33" spans="1:5" ht="15" x14ac:dyDescent="0.25">
      <c r="D33" s="2"/>
    </row>
    <row r="34" spans="1:5" ht="15" x14ac:dyDescent="0.25">
      <c r="A34" s="2" t="s">
        <v>23</v>
      </c>
      <c r="B34" t="s">
        <v>24</v>
      </c>
      <c r="C34" s="22">
        <v>20000</v>
      </c>
      <c r="D34" s="1" t="s">
        <v>25</v>
      </c>
      <c r="E34">
        <v>35000</v>
      </c>
    </row>
    <row r="35" spans="1:5" ht="15" x14ac:dyDescent="0.25">
      <c r="B35" s="3" t="s">
        <v>8</v>
      </c>
      <c r="C35" s="3">
        <v>20000</v>
      </c>
      <c r="D35" s="2">
        <v>35000</v>
      </c>
      <c r="E35" s="2">
        <f>E34</f>
        <v>35000</v>
      </c>
    </row>
    <row r="36" spans="1:5" ht="15" x14ac:dyDescent="0.25">
      <c r="D36" s="2"/>
      <c r="E36" s="2"/>
    </row>
    <row r="37" spans="1:5" ht="29.25" x14ac:dyDescent="0.25">
      <c r="A37" s="2" t="s">
        <v>28</v>
      </c>
      <c r="B37" s="21" t="s">
        <v>29</v>
      </c>
      <c r="C37" s="21"/>
      <c r="D37" s="13">
        <v>40000</v>
      </c>
      <c r="E37" s="4">
        <v>37000</v>
      </c>
    </row>
    <row r="38" spans="1:5" ht="28.5" x14ac:dyDescent="0.2">
      <c r="B38" s="21" t="s">
        <v>30</v>
      </c>
      <c r="C38" s="21"/>
      <c r="D38" s="4">
        <v>4000</v>
      </c>
      <c r="E38" s="4">
        <v>2000</v>
      </c>
    </row>
    <row r="39" spans="1:5" x14ac:dyDescent="0.2">
      <c r="B39" t="s">
        <v>31</v>
      </c>
      <c r="D39" s="4">
        <v>6000</v>
      </c>
      <c r="E39" s="4">
        <v>6000</v>
      </c>
    </row>
    <row r="40" spans="1:5" ht="15" x14ac:dyDescent="0.25">
      <c r="B40" s="3" t="s">
        <v>8</v>
      </c>
      <c r="C40" s="3"/>
      <c r="D40" s="6">
        <v>50000</v>
      </c>
      <c r="E40" s="2">
        <f>SUM(E37:E39)</f>
        <v>45000</v>
      </c>
    </row>
    <row r="41" spans="1:5" ht="15" x14ac:dyDescent="0.25">
      <c r="B41" s="3"/>
      <c r="C41" s="3"/>
      <c r="D41" s="6"/>
      <c r="E41" s="2"/>
    </row>
    <row r="42" spans="1:5" ht="30" x14ac:dyDescent="0.2">
      <c r="A42" s="17" t="s">
        <v>32</v>
      </c>
      <c r="B42" s="11" t="s">
        <v>33</v>
      </c>
      <c r="C42" s="23">
        <v>220000</v>
      </c>
      <c r="D42" s="14">
        <v>210000</v>
      </c>
      <c r="E42" s="19">
        <v>210000</v>
      </c>
    </row>
    <row r="43" spans="1:5" ht="15" x14ac:dyDescent="0.25">
      <c r="A43" s="17"/>
      <c r="B43" s="15" t="s">
        <v>8</v>
      </c>
      <c r="C43" s="15">
        <v>220000</v>
      </c>
      <c r="D43" s="16">
        <f>SUM(D42:D42)</f>
        <v>210000</v>
      </c>
      <c r="E43" s="6">
        <v>210000</v>
      </c>
    </row>
    <row r="44" spans="1:5" ht="15" x14ac:dyDescent="0.25">
      <c r="A44" s="17"/>
      <c r="B44" s="15"/>
      <c r="C44" s="15"/>
      <c r="D44" s="16"/>
      <c r="E44" s="6"/>
    </row>
    <row r="45" spans="1:5" ht="47.25" customHeight="1" x14ac:dyDescent="0.2">
      <c r="A45" s="17" t="s">
        <v>34</v>
      </c>
      <c r="B45" s="11" t="s">
        <v>35</v>
      </c>
      <c r="C45" s="11">
        <v>35000</v>
      </c>
      <c r="D45" s="14">
        <v>36000</v>
      </c>
      <c r="E45" s="19">
        <v>36000</v>
      </c>
    </row>
    <row r="46" spans="1:5" ht="15" x14ac:dyDescent="0.25">
      <c r="A46" s="17"/>
      <c r="B46" s="15" t="s">
        <v>8</v>
      </c>
      <c r="C46" s="15">
        <v>35000</v>
      </c>
      <c r="D46" s="16">
        <v>36000</v>
      </c>
      <c r="E46" s="6">
        <v>36000</v>
      </c>
    </row>
    <row r="47" spans="1:5" ht="15" x14ac:dyDescent="0.25">
      <c r="A47" s="17"/>
      <c r="B47" s="15"/>
      <c r="C47" s="15"/>
      <c r="D47" s="16"/>
      <c r="E47" s="6"/>
    </row>
    <row r="48" spans="1:5" ht="30" x14ac:dyDescent="0.2">
      <c r="A48" s="17" t="s">
        <v>36</v>
      </c>
      <c r="B48" s="11" t="s">
        <v>37</v>
      </c>
      <c r="C48" s="11">
        <v>208660</v>
      </c>
      <c r="D48" s="14">
        <v>210660</v>
      </c>
      <c r="E48" s="19">
        <v>210660</v>
      </c>
    </row>
    <row r="49" spans="1:5" ht="15" x14ac:dyDescent="0.25">
      <c r="A49" s="17"/>
      <c r="B49" s="15" t="s">
        <v>8</v>
      </c>
      <c r="C49" s="15">
        <v>208660</v>
      </c>
      <c r="D49" s="16">
        <v>210660</v>
      </c>
      <c r="E49" s="6">
        <v>210660</v>
      </c>
    </row>
    <row r="50" spans="1:5" ht="15" x14ac:dyDescent="0.25">
      <c r="A50" s="17"/>
      <c r="B50" s="15"/>
      <c r="C50" s="15"/>
      <c r="D50" s="16"/>
      <c r="E50" s="6"/>
    </row>
    <row r="51" spans="1:5" ht="28.5" x14ac:dyDescent="0.2">
      <c r="A51" s="17" t="s">
        <v>38</v>
      </c>
      <c r="B51" s="11" t="s">
        <v>39</v>
      </c>
      <c r="C51" s="11">
        <v>114186</v>
      </c>
      <c r="D51" s="14">
        <v>115300</v>
      </c>
      <c r="E51" s="19">
        <v>115300</v>
      </c>
    </row>
    <row r="52" spans="1:5" ht="15" x14ac:dyDescent="0.25">
      <c r="A52" s="4"/>
      <c r="B52" s="15" t="s">
        <v>8</v>
      </c>
      <c r="C52" s="15">
        <v>114186</v>
      </c>
      <c r="D52" s="20">
        <v>115300</v>
      </c>
      <c r="E52" s="6">
        <v>115300</v>
      </c>
    </row>
  </sheetData>
  <mergeCells count="1">
    <mergeCell ref="J11:J13"/>
  </mergeCells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Tähkävuori Jenni</dc:creator>
  <cp:lastModifiedBy>Railamaa Jaana</cp:lastModifiedBy>
  <cp:lastPrinted>2016-01-04T13:01:31Z</cp:lastPrinted>
  <dcterms:created xsi:type="dcterms:W3CDTF">2011-04-26T11:05:32Z</dcterms:created>
  <dcterms:modified xsi:type="dcterms:W3CDTF">2016-12-19T09:20:20Z</dcterms:modified>
</cp:coreProperties>
</file>