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lindber\Desktop\Kilpailutus 2016\"/>
    </mc:Choice>
  </mc:AlternateContent>
  <bookViews>
    <workbookView xWindow="0" yWindow="0" windowWidth="28800" windowHeight="13770"/>
  </bookViews>
  <sheets>
    <sheet name="Arviointi" sheetId="2" r:id="rId1"/>
    <sheet name="Taul3" sheetId="3" r:id="rId2"/>
  </sheets>
  <definedNames>
    <definedName name="_xlnm.Print_Area" localSheetId="0">Arviointi!$A$1:$I$38</definedName>
  </definedNames>
  <calcPr calcId="152511"/>
</workbook>
</file>

<file path=xl/calcChain.xml><?xml version="1.0" encoding="utf-8"?>
<calcChain xmlns="http://schemas.openxmlformats.org/spreadsheetml/2006/main">
  <c r="B32" i="2" l="1"/>
  <c r="B14" i="2"/>
  <c r="D14" i="2"/>
</calcChain>
</file>

<file path=xl/sharedStrings.xml><?xml version="1.0" encoding="utf-8"?>
<sst xmlns="http://schemas.openxmlformats.org/spreadsheetml/2006/main" count="92" uniqueCount="59">
  <si>
    <t>Lojer Oy</t>
  </si>
  <si>
    <t>Merivaara Oy</t>
  </si>
  <si>
    <t>Tekmala Oy</t>
  </si>
  <si>
    <t>Unikulma Oy</t>
  </si>
  <si>
    <t>Carena</t>
  </si>
  <si>
    <t>Saga standard 100104401</t>
  </si>
  <si>
    <t>Saga standard 100102401</t>
  </si>
  <si>
    <t>Haelvoet Olympia care</t>
  </si>
  <si>
    <t>Movita 80 x 200</t>
  </si>
  <si>
    <t>Movita 90 x 200</t>
  </si>
  <si>
    <t>ScanAfia XS-480</t>
  </si>
  <si>
    <t>ScanAfia XHS-480</t>
  </si>
  <si>
    <t>ScanAfia-490</t>
  </si>
  <si>
    <t>3140-2016</t>
  </si>
  <si>
    <t>Ergonomia, enimmäispisteet 15 pistettä</t>
  </si>
  <si>
    <t>Sängyn liikuteltavuus / sängyn kääntäminen 90 ja 360 astetta, enimmäispisteet 5 pistettä</t>
  </si>
  <si>
    <t>Sängyn laitojen nostaminen, enimmäispisteet 5 pistettä</t>
  </si>
  <si>
    <t>Muiden apuvälineiden käytettävyys sängyn kanssa, enimmäispisteet 5 pistettä</t>
  </si>
  <si>
    <t>Sairaalasängyn huoltovälin pituus, enimmäispisteet 15 pistettä: Huoltoväli yli 1 vuotta - 2 vuotta, 10 pistettä, huoltoväli yli 2 vuotta, 15 pistettä.</t>
  </si>
  <si>
    <t>Kokonaispisteet</t>
  </si>
  <si>
    <t>Ergonomia, enimmäispisteet 10 pistettä</t>
  </si>
  <si>
    <t>Sängyn liikuteltavuus / sängyn kääntäminen 90 ja 360 astetta, enimmäispisteet 4 pistettä</t>
  </si>
  <si>
    <t>Sängyn laitojen nostaminen, enimmäispisteet 3 pistettä</t>
  </si>
  <si>
    <t>Muiden apuvälineiden käytettävyys sängyn kanssa, enimmäispisteet 3 pistettä</t>
  </si>
  <si>
    <t>Hoitosängyn huoltovälin pituus, enimmäispisteet 5 pistettä: Huoltoväli yli 1 vuotta - 2 vuotta, 2 pistettä, huoltoväli yli 2 vuotta, 5 pistettä.</t>
  </si>
  <si>
    <t>1 vuosi</t>
  </si>
  <si>
    <t>3 vuotta</t>
  </si>
  <si>
    <t>yli 2 vuotta</t>
  </si>
  <si>
    <t>kevyt liikuteltava</t>
  </si>
  <si>
    <t>nostokahvat 
(ala ja ylä asento, ei väli mahdollisuutta)</t>
  </si>
  <si>
    <t>ei nostokahvaa 
lukitus napit syvällä, hankala puhdistaa</t>
  </si>
  <si>
    <t>ei nostokahvaa
sormet jää helposti väliin
ei sujuva</t>
  </si>
  <si>
    <t>ei nostokahvoja
puoliväli mahdollisuus
jäykät</t>
  </si>
  <si>
    <t>Muiden apuvälineiden käytettävyys sängyn kanssa, enimmäispisteet 3 pistettä (liina- ja seisomanojanosturi)</t>
  </si>
  <si>
    <t>toimii hyvin yhteen nostureiden 
kanssa</t>
  </si>
  <si>
    <t>alimmillaan nostimet eivät 
käytettävissä
40 cm korkeudessa nostimet ottivat 
vielä keskeltä kiinni</t>
  </si>
  <si>
    <t>keskirengas haittaa 
nostimien käyttöä</t>
  </si>
  <si>
    <t>toimii hyvin nostimien 
kanssa</t>
  </si>
  <si>
    <t>Sairaalasänky 90 kpl</t>
  </si>
  <si>
    <t>Potilaspöytä 90 kpl</t>
  </si>
  <si>
    <t>Kokonaishinta sairaalasängyille ja potilaspöydille</t>
  </si>
  <si>
    <t>Sairaalasängyt ja potilaspöydät</t>
  </si>
  <si>
    <t>Hoitosänky 1, 125 kpl</t>
  </si>
  <si>
    <t>Hoitosänky 2, 125 kpl</t>
  </si>
  <si>
    <t>Asukaspöydät 250 kpl</t>
  </si>
  <si>
    <t>Hoitosängyt 1 ja 2 sekä asukaspöydät</t>
  </si>
  <si>
    <t>Yöpöytä 2020</t>
  </si>
  <si>
    <t>Ada</t>
  </si>
  <si>
    <t>Yöpöytä 2040</t>
  </si>
  <si>
    <t>Nova+ABS kansi</t>
  </si>
  <si>
    <t>Quaddra High</t>
  </si>
  <si>
    <t>vt3 yöpöytä tarjoilutasolla</t>
  </si>
  <si>
    <t>Kokonaishinta hoitosängyille ja asukaspöydille</t>
  </si>
  <si>
    <t>Hintapisteet</t>
  </si>
  <si>
    <t>Sairaala- ja hoitosängyt 1.1.2017-31.12.2019</t>
  </si>
  <si>
    <t>Tarjousten kokonaistaloudellisen edullisuuden arviointi</t>
  </si>
  <si>
    <t>laitojen nostaminen helppoa</t>
  </si>
  <si>
    <t>Liite 1</t>
  </si>
  <si>
    <t>Esittelysängyissä suuremmat pyörät kuin tarjotussa sängyssä.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</si>
</sst>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1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wrapText="1"/>
    </xf>
    <xf numFmtId="0" fontId="2" fillId="2" borderId="3" xfId="0" applyFont="1" applyFill="1" applyBorder="1"/>
    <xf numFmtId="0" fontId="2" fillId="2" borderId="5" xfId="0" applyFont="1" applyFill="1" applyBorder="1"/>
    <xf numFmtId="0" fontId="2" fillId="3" borderId="8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Fill="1" applyBorder="1"/>
    <xf numFmtId="0" fontId="2" fillId="0" borderId="0" xfId="0" applyFont="1" applyBorder="1" applyAlignment="1">
      <alignment wrapText="1"/>
    </xf>
    <xf numFmtId="2" fontId="3" fillId="0" borderId="0" xfId="0" applyNumberFormat="1" applyFont="1" applyBorder="1"/>
    <xf numFmtId="0" fontId="2" fillId="0" borderId="0" xfId="0" applyFont="1" applyAlignment="1">
      <alignment wrapText="1"/>
    </xf>
    <xf numFmtId="164" fontId="2" fillId="2" borderId="3" xfId="0" applyNumberFormat="1" applyFont="1" applyFill="1" applyBorder="1"/>
    <xf numFmtId="0" fontId="2" fillId="3" borderId="12" xfId="0" applyFont="1" applyFill="1" applyBorder="1" applyAlignment="1">
      <alignment wrapText="1"/>
    </xf>
    <xf numFmtId="0" fontId="2" fillId="3" borderId="1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5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" fontId="3" fillId="3" borderId="4" xfId="0" applyNumberFormat="1" applyFont="1" applyFill="1" applyBorder="1"/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2" fillId="3" borderId="10" xfId="0" applyFont="1" applyFill="1" applyBorder="1" applyAlignment="1">
      <alignment vertical="top" wrapText="1"/>
    </xf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2" fillId="3" borderId="16" xfId="0" applyFont="1" applyFill="1" applyBorder="1" applyAlignment="1">
      <alignment wrapText="1"/>
    </xf>
    <xf numFmtId="4" fontId="2" fillId="3" borderId="7" xfId="0" applyNumberFormat="1" applyFont="1" applyFill="1" applyBorder="1"/>
    <xf numFmtId="4" fontId="2" fillId="3" borderId="8" xfId="0" applyNumberFormat="1" applyFont="1" applyFill="1" applyBorder="1"/>
    <xf numFmtId="2" fontId="2" fillId="0" borderId="4" xfId="0" applyNumberFormat="1" applyFont="1" applyBorder="1"/>
    <xf numFmtId="2" fontId="2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2" fontId="3" fillId="0" borderId="4" xfId="0" applyNumberFormat="1" applyFont="1" applyBorder="1"/>
    <xf numFmtId="0" fontId="8" fillId="0" borderId="0" xfId="0" applyFont="1"/>
    <xf numFmtId="4" fontId="2" fillId="3" borderId="2" xfId="0" applyNumberFormat="1" applyFont="1" applyFill="1" applyBorder="1"/>
    <xf numFmtId="4" fontId="2" fillId="3" borderId="3" xfId="0" applyNumberFormat="1" applyFont="1" applyFill="1" applyBorder="1"/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wrapText="1"/>
    </xf>
    <xf numFmtId="164" fontId="2" fillId="3" borderId="19" xfId="0" applyNumberFormat="1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16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164" fontId="2" fillId="3" borderId="9" xfId="0" applyNumberFormat="1" applyFont="1" applyFill="1" applyBorder="1"/>
    <xf numFmtId="0" fontId="2" fillId="3" borderId="9" xfId="0" applyFont="1" applyFill="1" applyBorder="1"/>
    <xf numFmtId="2" fontId="2" fillId="3" borderId="2" xfId="0" applyNumberFormat="1" applyFont="1" applyFill="1" applyBorder="1"/>
    <xf numFmtId="0" fontId="5" fillId="0" borderId="0" xfId="0" applyFont="1" applyBorder="1"/>
    <xf numFmtId="0" fontId="0" fillId="0" borderId="0" xfId="0" applyAlignment="1">
      <alignment horizontal="right"/>
    </xf>
    <xf numFmtId="0" fontId="2" fillId="3" borderId="11" xfId="0" applyFont="1" applyFill="1" applyBorder="1" applyAlignment="1">
      <alignment vertical="top" wrapText="1"/>
    </xf>
    <xf numFmtId="0" fontId="0" fillId="3" borderId="20" xfId="0" applyFill="1" applyBorder="1" applyAlignment="1"/>
    <xf numFmtId="0" fontId="0" fillId="3" borderId="18" xfId="0" applyFill="1" applyBorder="1" applyAlignment="1"/>
    <xf numFmtId="164" fontId="2" fillId="0" borderId="13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64" fontId="2" fillId="3" borderId="11" xfId="0" applyNumberFormat="1" applyFont="1" applyFill="1" applyBorder="1" applyAlignment="1"/>
    <xf numFmtId="0" fontId="2" fillId="3" borderId="14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/>
    </xf>
    <xf numFmtId="49" fontId="2" fillId="2" borderId="13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0" borderId="13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2" fillId="0" borderId="17" xfId="0" applyNumberFormat="1" applyFont="1" applyBorder="1" applyAlignment="1">
      <alignment wrapText="1"/>
    </xf>
    <xf numFmtId="164" fontId="2" fillId="0" borderId="1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K24" sqref="K24"/>
    </sheetView>
  </sheetViews>
  <sheetFormatPr defaultRowHeight="14.25" x14ac:dyDescent="0.2"/>
  <cols>
    <col min="1" max="1" width="32.25" customWidth="1"/>
    <col min="2" max="2" width="12.625" customWidth="1"/>
    <col min="3" max="3" width="28.125" customWidth="1"/>
    <col min="4" max="4" width="12.375" customWidth="1"/>
    <col min="5" max="5" width="25.375" customWidth="1"/>
    <col min="6" max="6" width="16" customWidth="1"/>
    <col min="7" max="7" width="23.25" customWidth="1"/>
    <col min="8" max="8" width="11.75" customWidth="1"/>
    <col min="9" max="9" width="18" customWidth="1"/>
  </cols>
  <sheetData>
    <row r="1" spans="1:9" ht="15" x14ac:dyDescent="0.25">
      <c r="A1" s="41" t="s">
        <v>55</v>
      </c>
      <c r="B1" s="38"/>
      <c r="C1" s="38"/>
      <c r="D1" s="37" t="s">
        <v>54</v>
      </c>
      <c r="E1" s="38"/>
      <c r="F1" s="38"/>
      <c r="G1" s="38"/>
      <c r="H1" s="38"/>
      <c r="I1" s="56" t="s">
        <v>57</v>
      </c>
    </row>
    <row r="2" spans="1:9" x14ac:dyDescent="0.2">
      <c r="A2" s="2"/>
      <c r="B2" s="2"/>
      <c r="C2" s="2"/>
      <c r="D2" s="2"/>
      <c r="E2" s="2"/>
      <c r="F2" s="2"/>
      <c r="G2" s="2"/>
      <c r="H2" s="2"/>
      <c r="I2" s="39" t="s">
        <v>13</v>
      </c>
    </row>
    <row r="3" spans="1:9" ht="15" thickBot="1" x14ac:dyDescent="0.25">
      <c r="A3" s="2"/>
      <c r="B3" s="3" t="s">
        <v>0</v>
      </c>
      <c r="C3" s="3"/>
      <c r="D3" s="3" t="s">
        <v>1</v>
      </c>
      <c r="E3" s="3"/>
      <c r="F3" s="3" t="s">
        <v>2</v>
      </c>
      <c r="G3" s="3"/>
      <c r="H3" s="3" t="s">
        <v>3</v>
      </c>
      <c r="I3" s="2"/>
    </row>
    <row r="4" spans="1:9" x14ac:dyDescent="0.2">
      <c r="A4" s="27" t="s">
        <v>41</v>
      </c>
      <c r="B4" s="69" t="s">
        <v>10</v>
      </c>
      <c r="C4" s="68"/>
      <c r="D4" s="67" t="s">
        <v>4</v>
      </c>
      <c r="E4" s="68"/>
      <c r="F4" s="65"/>
      <c r="G4" s="66"/>
      <c r="H4" s="65"/>
      <c r="I4" s="66"/>
    </row>
    <row r="5" spans="1:9" x14ac:dyDescent="0.2">
      <c r="A5" s="29" t="s">
        <v>38</v>
      </c>
      <c r="B5" s="30">
        <v>150750</v>
      </c>
      <c r="C5" s="31"/>
      <c r="D5" s="30">
        <v>185400</v>
      </c>
      <c r="E5" s="31"/>
      <c r="F5" s="23"/>
      <c r="G5" s="14"/>
      <c r="H5" s="23"/>
      <c r="I5" s="14"/>
    </row>
    <row r="6" spans="1:9" x14ac:dyDescent="0.2">
      <c r="A6" s="29" t="s">
        <v>39</v>
      </c>
      <c r="B6" s="30">
        <v>28800</v>
      </c>
      <c r="C6" s="31" t="s">
        <v>46</v>
      </c>
      <c r="D6" s="30">
        <v>40050</v>
      </c>
      <c r="E6" s="31" t="s">
        <v>47</v>
      </c>
      <c r="F6" s="23"/>
      <c r="G6" s="14"/>
      <c r="H6" s="23"/>
      <c r="I6" s="14"/>
    </row>
    <row r="7" spans="1:9" ht="24" x14ac:dyDescent="0.2">
      <c r="A7" s="29" t="s">
        <v>40</v>
      </c>
      <c r="B7" s="30">
        <v>179550</v>
      </c>
      <c r="C7" s="31"/>
      <c r="D7" s="30">
        <v>225450</v>
      </c>
      <c r="E7" s="31"/>
      <c r="F7" s="23"/>
      <c r="G7" s="14"/>
      <c r="H7" s="23"/>
      <c r="I7" s="14"/>
    </row>
    <row r="8" spans="1:9" x14ac:dyDescent="0.2">
      <c r="A8" s="29" t="s">
        <v>53</v>
      </c>
      <c r="B8" s="42">
        <v>70</v>
      </c>
      <c r="C8" s="43"/>
      <c r="D8" s="42">
        <v>55.75</v>
      </c>
      <c r="E8" s="31"/>
      <c r="F8" s="23"/>
      <c r="G8" s="14"/>
      <c r="H8" s="23"/>
      <c r="I8" s="14"/>
    </row>
    <row r="9" spans="1:9" ht="16.5" customHeight="1" x14ac:dyDescent="0.2">
      <c r="A9" s="57" t="s">
        <v>14</v>
      </c>
      <c r="B9" s="58"/>
      <c r="C9" s="58"/>
      <c r="D9" s="58"/>
      <c r="E9" s="59"/>
      <c r="F9" s="23"/>
      <c r="G9" s="14"/>
      <c r="H9" s="23"/>
      <c r="I9" s="4"/>
    </row>
    <row r="10" spans="1:9" ht="27.75" customHeight="1" x14ac:dyDescent="0.2">
      <c r="A10" s="44" t="s">
        <v>15</v>
      </c>
      <c r="B10" s="42">
        <v>5</v>
      </c>
      <c r="C10" s="31" t="s">
        <v>28</v>
      </c>
      <c r="D10" s="42">
        <v>5</v>
      </c>
      <c r="E10" s="31" t="s">
        <v>28</v>
      </c>
      <c r="F10" s="23"/>
      <c r="G10" s="14"/>
      <c r="H10" s="23"/>
      <c r="I10" s="4"/>
    </row>
    <row r="11" spans="1:9" ht="25.5" customHeight="1" x14ac:dyDescent="0.2">
      <c r="A11" s="45" t="s">
        <v>16</v>
      </c>
      <c r="B11" s="42">
        <v>5</v>
      </c>
      <c r="C11" s="31" t="s">
        <v>56</v>
      </c>
      <c r="D11" s="42">
        <v>5</v>
      </c>
      <c r="E11" s="31" t="s">
        <v>56</v>
      </c>
      <c r="F11" s="23"/>
      <c r="G11" s="14"/>
      <c r="H11" s="23"/>
      <c r="I11" s="4"/>
    </row>
    <row r="12" spans="1:9" ht="27.75" customHeight="1" x14ac:dyDescent="0.2">
      <c r="A12" s="44" t="s">
        <v>17</v>
      </c>
      <c r="B12" s="42">
        <v>5</v>
      </c>
      <c r="C12" s="46" t="s">
        <v>34</v>
      </c>
      <c r="D12" s="42">
        <v>5</v>
      </c>
      <c r="E12" s="46" t="s">
        <v>34</v>
      </c>
      <c r="F12" s="23"/>
      <c r="G12" s="14"/>
      <c r="H12" s="23"/>
      <c r="I12" s="4"/>
    </row>
    <row r="13" spans="1:9" ht="48" customHeight="1" x14ac:dyDescent="0.2">
      <c r="A13" s="44" t="s">
        <v>18</v>
      </c>
      <c r="B13" s="42">
        <v>0</v>
      </c>
      <c r="C13" s="31" t="s">
        <v>25</v>
      </c>
      <c r="D13" s="42">
        <v>0</v>
      </c>
      <c r="E13" s="31" t="s">
        <v>25</v>
      </c>
      <c r="F13" s="23"/>
      <c r="G13" s="14"/>
      <c r="H13" s="23"/>
      <c r="I13" s="4"/>
    </row>
    <row r="14" spans="1:9" ht="23.25" customHeight="1" thickBot="1" x14ac:dyDescent="0.25">
      <c r="A14" s="15" t="s">
        <v>19</v>
      </c>
      <c r="B14" s="26">
        <f>B13+B12+B11+B10+B9+B8</f>
        <v>85</v>
      </c>
      <c r="C14" s="19"/>
      <c r="D14" s="18">
        <f>D13+D12+D11+D10+D9+D8</f>
        <v>70.75</v>
      </c>
      <c r="E14" s="22"/>
      <c r="F14" s="24"/>
      <c r="G14" s="25"/>
      <c r="H14" s="24"/>
      <c r="I14" s="5"/>
    </row>
    <row r="15" spans="1:9" ht="18" customHeight="1" x14ac:dyDescent="0.2">
      <c r="A15" s="28" t="s">
        <v>45</v>
      </c>
      <c r="B15" s="60" t="s">
        <v>11</v>
      </c>
      <c r="C15" s="61"/>
      <c r="D15" s="60" t="s">
        <v>5</v>
      </c>
      <c r="E15" s="61"/>
      <c r="F15" s="70" t="s">
        <v>7</v>
      </c>
      <c r="G15" s="61"/>
      <c r="H15" s="60" t="s">
        <v>8</v>
      </c>
      <c r="I15" s="61"/>
    </row>
    <row r="16" spans="1:9" x14ac:dyDescent="0.2">
      <c r="A16" s="45" t="s">
        <v>42</v>
      </c>
      <c r="B16" s="30">
        <v>131125</v>
      </c>
      <c r="C16" s="31"/>
      <c r="D16" s="30">
        <v>136575</v>
      </c>
      <c r="E16" s="31"/>
      <c r="F16" s="30">
        <v>160875</v>
      </c>
      <c r="G16" s="31"/>
      <c r="H16" s="47">
        <v>121125</v>
      </c>
      <c r="I16" s="31"/>
    </row>
    <row r="17" spans="1:9" ht="15" customHeight="1" x14ac:dyDescent="0.2">
      <c r="A17" s="57" t="s">
        <v>20</v>
      </c>
      <c r="B17" s="58"/>
      <c r="C17" s="58"/>
      <c r="D17" s="58"/>
      <c r="E17" s="58"/>
      <c r="F17" s="58"/>
      <c r="G17" s="58"/>
      <c r="H17" s="58"/>
      <c r="I17" s="59"/>
    </row>
    <row r="18" spans="1:9" ht="38.25" customHeight="1" x14ac:dyDescent="0.2">
      <c r="A18" s="44" t="s">
        <v>21</v>
      </c>
      <c r="B18" s="42">
        <v>4</v>
      </c>
      <c r="C18" s="31" t="s">
        <v>28</v>
      </c>
      <c r="D18" s="42">
        <v>4</v>
      </c>
      <c r="E18" s="31" t="s">
        <v>28</v>
      </c>
      <c r="F18" s="42">
        <v>0</v>
      </c>
      <c r="G18" s="49" t="s">
        <v>58</v>
      </c>
      <c r="H18" s="42">
        <v>0</v>
      </c>
      <c r="I18" s="49" t="s">
        <v>58</v>
      </c>
    </row>
    <row r="19" spans="1:9" ht="37.5" customHeight="1" x14ac:dyDescent="0.2">
      <c r="A19" s="45" t="s">
        <v>22</v>
      </c>
      <c r="B19" s="42">
        <v>3</v>
      </c>
      <c r="C19" s="46" t="s">
        <v>29</v>
      </c>
      <c r="D19" s="42">
        <v>2</v>
      </c>
      <c r="E19" s="46" t="s">
        <v>30</v>
      </c>
      <c r="F19" s="42">
        <v>2</v>
      </c>
      <c r="G19" s="46" t="s">
        <v>31</v>
      </c>
      <c r="H19" s="42">
        <v>2</v>
      </c>
      <c r="I19" s="49" t="s">
        <v>32</v>
      </c>
    </row>
    <row r="20" spans="1:9" ht="47.25" customHeight="1" x14ac:dyDescent="0.2">
      <c r="A20" s="44" t="s">
        <v>33</v>
      </c>
      <c r="B20" s="42">
        <v>3</v>
      </c>
      <c r="C20" s="50" t="s">
        <v>34</v>
      </c>
      <c r="D20" s="42">
        <v>2</v>
      </c>
      <c r="E20" s="50" t="s">
        <v>35</v>
      </c>
      <c r="F20" s="42">
        <v>2</v>
      </c>
      <c r="G20" s="50" t="s">
        <v>36</v>
      </c>
      <c r="H20" s="42">
        <v>3</v>
      </c>
      <c r="I20" s="51" t="s">
        <v>37</v>
      </c>
    </row>
    <row r="21" spans="1:9" ht="49.5" customHeight="1" x14ac:dyDescent="0.2">
      <c r="A21" s="44" t="s">
        <v>24</v>
      </c>
      <c r="B21" s="42">
        <v>0</v>
      </c>
      <c r="C21" s="31" t="s">
        <v>25</v>
      </c>
      <c r="D21" s="42">
        <v>0</v>
      </c>
      <c r="E21" s="31" t="s">
        <v>25</v>
      </c>
      <c r="F21" s="42">
        <v>5</v>
      </c>
      <c r="G21" s="31" t="s">
        <v>26</v>
      </c>
      <c r="H21" s="42">
        <v>5</v>
      </c>
      <c r="I21" s="48" t="s">
        <v>27</v>
      </c>
    </row>
    <row r="22" spans="1:9" ht="28.5" customHeight="1" x14ac:dyDescent="0.2">
      <c r="A22" s="63" t="s">
        <v>43</v>
      </c>
      <c r="B22" s="62" t="s">
        <v>12</v>
      </c>
      <c r="C22" s="59"/>
      <c r="D22" s="62" t="s">
        <v>6</v>
      </c>
      <c r="E22" s="59"/>
      <c r="F22" s="62" t="s">
        <v>7</v>
      </c>
      <c r="G22" s="59"/>
      <c r="H22" s="62" t="s">
        <v>9</v>
      </c>
      <c r="I22" s="59"/>
    </row>
    <row r="23" spans="1:9" ht="18.75" customHeight="1" x14ac:dyDescent="0.2">
      <c r="A23" s="64"/>
      <c r="B23" s="30">
        <v>131125</v>
      </c>
      <c r="C23" s="52"/>
      <c r="D23" s="30">
        <v>136575</v>
      </c>
      <c r="E23" s="52"/>
      <c r="F23" s="30">
        <v>143500</v>
      </c>
      <c r="G23" s="52"/>
      <c r="H23" s="47">
        <v>121125</v>
      </c>
      <c r="I23" s="53"/>
    </row>
    <row r="24" spans="1:9" ht="17.25" customHeight="1" x14ac:dyDescent="0.2">
      <c r="A24" s="57" t="s">
        <v>20</v>
      </c>
      <c r="B24" s="58"/>
      <c r="C24" s="58"/>
      <c r="D24" s="58"/>
      <c r="E24" s="58"/>
      <c r="F24" s="58"/>
      <c r="G24" s="58"/>
      <c r="H24" s="58"/>
      <c r="I24" s="59"/>
    </row>
    <row r="25" spans="1:9" ht="36.75" customHeight="1" x14ac:dyDescent="0.2">
      <c r="A25" s="44" t="s">
        <v>21</v>
      </c>
      <c r="B25" s="54">
        <v>4</v>
      </c>
      <c r="C25" s="31" t="s">
        <v>28</v>
      </c>
      <c r="D25" s="54">
        <v>4</v>
      </c>
      <c r="E25" s="31" t="s">
        <v>28</v>
      </c>
      <c r="F25" s="54">
        <v>0</v>
      </c>
      <c r="G25" s="49" t="s">
        <v>58</v>
      </c>
      <c r="H25" s="54">
        <v>0</v>
      </c>
      <c r="I25" s="49" t="s">
        <v>58</v>
      </c>
    </row>
    <row r="26" spans="1:9" ht="38.25" customHeight="1" x14ac:dyDescent="0.2">
      <c r="A26" s="45" t="s">
        <v>22</v>
      </c>
      <c r="B26" s="54">
        <v>3</v>
      </c>
      <c r="C26" s="46" t="s">
        <v>29</v>
      </c>
      <c r="D26" s="54">
        <v>2</v>
      </c>
      <c r="E26" s="46" t="s">
        <v>30</v>
      </c>
      <c r="F26" s="54">
        <v>2</v>
      </c>
      <c r="G26" s="46" t="s">
        <v>31</v>
      </c>
      <c r="H26" s="54">
        <v>2</v>
      </c>
      <c r="I26" s="49" t="s">
        <v>32</v>
      </c>
    </row>
    <row r="27" spans="1:9" ht="50.25" customHeight="1" x14ac:dyDescent="0.2">
      <c r="A27" s="45" t="s">
        <v>23</v>
      </c>
      <c r="B27" s="54">
        <v>3</v>
      </c>
      <c r="C27" s="46" t="s">
        <v>34</v>
      </c>
      <c r="D27" s="54">
        <v>2</v>
      </c>
      <c r="E27" s="46" t="s">
        <v>35</v>
      </c>
      <c r="F27" s="54">
        <v>2</v>
      </c>
      <c r="G27" s="50" t="s">
        <v>36</v>
      </c>
      <c r="H27" s="54">
        <v>3</v>
      </c>
      <c r="I27" s="49" t="s">
        <v>37</v>
      </c>
    </row>
    <row r="28" spans="1:9" ht="47.25" customHeight="1" x14ac:dyDescent="0.2">
      <c r="A28" s="44" t="s">
        <v>24</v>
      </c>
      <c r="B28" s="54">
        <v>0</v>
      </c>
      <c r="C28" s="31" t="s">
        <v>25</v>
      </c>
      <c r="D28" s="54">
        <v>0</v>
      </c>
      <c r="E28" s="31" t="s">
        <v>25</v>
      </c>
      <c r="F28" s="54">
        <v>5</v>
      </c>
      <c r="G28" s="31" t="s">
        <v>26</v>
      </c>
      <c r="H28" s="54">
        <v>5</v>
      </c>
      <c r="I28" s="48" t="s">
        <v>27</v>
      </c>
    </row>
    <row r="29" spans="1:9" ht="22.5" customHeight="1" x14ac:dyDescent="0.2">
      <c r="A29" s="16" t="s">
        <v>44</v>
      </c>
      <c r="B29" s="20">
        <v>66250</v>
      </c>
      <c r="C29" s="21" t="s">
        <v>48</v>
      </c>
      <c r="D29" s="20">
        <v>87750</v>
      </c>
      <c r="E29" s="21" t="s">
        <v>49</v>
      </c>
      <c r="F29" s="20">
        <v>98750</v>
      </c>
      <c r="G29" s="21" t="s">
        <v>50</v>
      </c>
      <c r="H29" s="20">
        <v>73750</v>
      </c>
      <c r="I29" s="6" t="s">
        <v>51</v>
      </c>
    </row>
    <row r="30" spans="1:9" ht="22.5" customHeight="1" x14ac:dyDescent="0.2">
      <c r="A30" s="32" t="s">
        <v>52</v>
      </c>
      <c r="B30" s="20">
        <v>328500</v>
      </c>
      <c r="C30" s="21"/>
      <c r="D30" s="20">
        <v>360900</v>
      </c>
      <c r="E30" s="21"/>
      <c r="F30" s="20">
        <v>403125</v>
      </c>
      <c r="G30" s="21"/>
      <c r="H30" s="20">
        <v>316000</v>
      </c>
      <c r="I30" s="6"/>
    </row>
    <row r="31" spans="1:9" ht="17.25" customHeight="1" x14ac:dyDescent="0.2">
      <c r="A31" s="32" t="s">
        <v>53</v>
      </c>
      <c r="B31" s="33">
        <v>67.34</v>
      </c>
      <c r="C31" s="34"/>
      <c r="D31" s="33">
        <v>61.29</v>
      </c>
      <c r="E31" s="34"/>
      <c r="F31" s="33">
        <v>54.87</v>
      </c>
      <c r="G31" s="34"/>
      <c r="H31" s="33">
        <v>70</v>
      </c>
      <c r="I31" s="6"/>
    </row>
    <row r="32" spans="1:9" ht="18" customHeight="1" thickBot="1" x14ac:dyDescent="0.25">
      <c r="A32" s="17" t="s">
        <v>19</v>
      </c>
      <c r="B32" s="35">
        <f>B31+B28+B27+B26+B25</f>
        <v>77.34</v>
      </c>
      <c r="C32" s="36"/>
      <c r="D32" s="35">
        <v>77.290000000000006</v>
      </c>
      <c r="E32" s="36"/>
      <c r="F32" s="35">
        <v>72.87</v>
      </c>
      <c r="G32" s="36"/>
      <c r="H32" s="40">
        <v>90</v>
      </c>
      <c r="I32" s="36"/>
    </row>
    <row r="33" spans="1:9" x14ac:dyDescent="0.2">
      <c r="A33" s="7"/>
      <c r="B33" s="8"/>
      <c r="C33" s="8"/>
      <c r="D33" s="8"/>
      <c r="E33" s="8"/>
      <c r="F33" s="8"/>
      <c r="G33" s="8"/>
      <c r="H33" s="8"/>
      <c r="I33" s="9"/>
    </row>
    <row r="34" spans="1:9" ht="33.75" customHeight="1" x14ac:dyDescent="0.2">
      <c r="A34" s="7"/>
      <c r="B34" s="10"/>
      <c r="C34" s="10"/>
      <c r="D34" s="55"/>
      <c r="E34" s="55"/>
      <c r="F34" s="55"/>
      <c r="G34" s="11"/>
      <c r="H34" s="12"/>
      <c r="I34" s="9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10"/>
      <c r="D36" s="2"/>
      <c r="E36" s="2"/>
      <c r="F36" s="2"/>
      <c r="G36" s="2"/>
      <c r="H36" s="2"/>
      <c r="I36" s="2"/>
    </row>
    <row r="37" spans="1:9" x14ac:dyDescent="0.2">
      <c r="A37" s="2"/>
      <c r="B37" s="2"/>
      <c r="C37" s="10"/>
      <c r="D37" s="2"/>
      <c r="E37" s="13"/>
      <c r="F37" s="2"/>
      <c r="G37" s="2"/>
      <c r="H37" s="2"/>
      <c r="I37" s="2"/>
    </row>
    <row r="38" spans="1:9" x14ac:dyDescent="0.2">
      <c r="A38" s="2"/>
      <c r="B38" s="2"/>
      <c r="C38" s="13"/>
      <c r="D38" s="2"/>
      <c r="E38" s="2"/>
      <c r="F38" s="2"/>
      <c r="G38" s="2"/>
      <c r="H38" s="2"/>
      <c r="I38" s="2"/>
    </row>
    <row r="40" spans="1:9" x14ac:dyDescent="0.2">
      <c r="A40" s="1"/>
    </row>
  </sheetData>
  <mergeCells count="16">
    <mergeCell ref="H4:I4"/>
    <mergeCell ref="D4:E4"/>
    <mergeCell ref="B4:C4"/>
    <mergeCell ref="A9:E9"/>
    <mergeCell ref="B15:C15"/>
    <mergeCell ref="D15:E15"/>
    <mergeCell ref="F15:G15"/>
    <mergeCell ref="F4:G4"/>
    <mergeCell ref="A24:I24"/>
    <mergeCell ref="H15:I15"/>
    <mergeCell ref="A17:I17"/>
    <mergeCell ref="B22:C22"/>
    <mergeCell ref="D22:E22"/>
    <mergeCell ref="F22:G22"/>
    <mergeCell ref="H22:I22"/>
    <mergeCell ref="A22:A23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Arviointi</vt:lpstr>
      <vt:lpstr>Taul3</vt:lpstr>
      <vt:lpstr>Arviointi!Tulostusalue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Moisiolinna Maiju</dc:creator>
  <cp:lastModifiedBy>Lindberg Merja</cp:lastModifiedBy>
  <cp:lastPrinted>2016-11-22T06:18:11Z</cp:lastPrinted>
  <dcterms:created xsi:type="dcterms:W3CDTF">2011-04-26T11:05:32Z</dcterms:created>
  <dcterms:modified xsi:type="dcterms:W3CDTF">2016-11-22T12:43:05Z</dcterms:modified>
</cp:coreProperties>
</file>