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515" windowHeight="6720" activeTab="2"/>
  </bookViews>
  <sheets>
    <sheet name="amm.perhekotihoito" sheetId="2" r:id="rId1"/>
    <sheet name="laitoshoito" sheetId="1" r:id="rId2"/>
    <sheet name="Tämä" sheetId="5" r:id="rId3"/>
    <sheet name="Taul1" sheetId="4" r:id="rId4"/>
  </sheets>
  <calcPr calcId="145621"/>
</workbook>
</file>

<file path=xl/calcChain.xml><?xml version="1.0" encoding="utf-8"?>
<calcChain xmlns="http://schemas.openxmlformats.org/spreadsheetml/2006/main">
  <c r="K48" i="1" l="1"/>
  <c r="K77" i="1"/>
  <c r="K36" i="1"/>
  <c r="K18" i="1"/>
  <c r="K41" i="1"/>
  <c r="K7" i="1"/>
  <c r="K81" i="1"/>
  <c r="K26" i="1"/>
  <c r="K68" i="1"/>
  <c r="K107" i="1"/>
  <c r="K69" i="1"/>
  <c r="K44" i="1"/>
  <c r="K84" i="1"/>
  <c r="K83" i="1"/>
  <c r="K116" i="1"/>
  <c r="K73" i="1"/>
  <c r="K72" i="1"/>
  <c r="K71" i="1"/>
  <c r="K40" i="1"/>
  <c r="K106" i="1"/>
  <c r="K43" i="1"/>
  <c r="K101" i="1"/>
  <c r="K54" i="1"/>
  <c r="K39" i="1"/>
  <c r="K38" i="1"/>
  <c r="K17" i="1"/>
  <c r="K97" i="1"/>
  <c r="K86" i="1"/>
  <c r="K76" i="1"/>
  <c r="K110" i="1"/>
  <c r="K115" i="1"/>
  <c r="K117" i="1"/>
  <c r="K75" i="1"/>
  <c r="K100" i="1"/>
  <c r="K99" i="1"/>
  <c r="K24" i="1"/>
  <c r="K15" i="1"/>
  <c r="K114" i="1"/>
  <c r="K42" i="1"/>
  <c r="K104" i="1"/>
  <c r="K23" i="1"/>
  <c r="K52" i="1" l="1"/>
  <c r="K20" i="2"/>
  <c r="K19" i="2"/>
  <c r="K7" i="2"/>
  <c r="K12" i="2"/>
  <c r="K13" i="2"/>
  <c r="K11" i="2"/>
  <c r="K14" i="2"/>
  <c r="K16" i="2"/>
  <c r="K17" i="2"/>
  <c r="K21" i="2"/>
  <c r="K8" i="2"/>
  <c r="K10" i="2"/>
  <c r="K9" i="2"/>
  <c r="K3" i="2"/>
  <c r="K4" i="2"/>
  <c r="K18" i="2"/>
  <c r="K15" i="2"/>
  <c r="K6" i="2"/>
  <c r="K94" i="1" l="1"/>
  <c r="K45" i="1"/>
  <c r="K29" i="1"/>
  <c r="K79" i="1"/>
  <c r="K78" i="1"/>
  <c r="K67" i="1"/>
  <c r="K66" i="1"/>
  <c r="K65" i="1"/>
  <c r="K50" i="1"/>
  <c r="K96" i="1"/>
  <c r="K5" i="1"/>
  <c r="K28" i="1"/>
  <c r="K14" i="1"/>
  <c r="K13" i="1"/>
  <c r="K61" i="1"/>
  <c r="K92" i="1"/>
  <c r="K70" i="1"/>
  <c r="K4" i="1"/>
  <c r="K20" i="1"/>
  <c r="K12" i="1"/>
  <c r="K27" i="1"/>
  <c r="K32" i="1"/>
  <c r="K60" i="1"/>
  <c r="K59" i="1"/>
  <c r="K58" i="1"/>
  <c r="K85" i="1"/>
  <c r="K47" i="1"/>
  <c r="K53" i="1"/>
  <c r="K87" i="1"/>
  <c r="K11" i="1"/>
  <c r="K10" i="1"/>
  <c r="K9" i="1"/>
  <c r="K74" i="1"/>
  <c r="K31" i="1"/>
  <c r="K33" i="1"/>
  <c r="K37" i="1"/>
  <c r="K82" i="1"/>
  <c r="K111" i="1"/>
  <c r="K22" i="1"/>
  <c r="K113" i="1"/>
  <c r="K112" i="1"/>
  <c r="K109" i="1"/>
  <c r="K108" i="1"/>
  <c r="K98" i="1"/>
  <c r="K19" i="1"/>
  <c r="K30" i="1"/>
  <c r="K57" i="1"/>
  <c r="K51" i="1"/>
  <c r="K25" i="1"/>
  <c r="K105" i="1"/>
  <c r="K49" i="1"/>
  <c r="K118" i="1"/>
  <c r="K16" i="1"/>
  <c r="K102" i="1"/>
  <c r="K6" i="1"/>
  <c r="K89" i="1"/>
  <c r="K88" i="1"/>
  <c r="K80" i="1"/>
  <c r="K56" i="1"/>
  <c r="K93" i="1"/>
  <c r="K55" i="1"/>
  <c r="K64" i="1"/>
  <c r="K63" i="1"/>
  <c r="K62" i="1"/>
  <c r="K8" i="1"/>
  <c r="K21" i="1"/>
  <c r="K46" i="1"/>
  <c r="K91" i="1"/>
  <c r="K90" i="1"/>
  <c r="K95" i="1"/>
  <c r="K103" i="1"/>
  <c r="K34" i="1"/>
  <c r="L86" i="1" l="1"/>
  <c r="L35" i="1"/>
  <c r="L52" i="1"/>
  <c r="L23" i="1"/>
  <c r="L42" i="1"/>
  <c r="L15" i="1"/>
  <c r="L99" i="1"/>
  <c r="L75" i="1"/>
  <c r="L115" i="1"/>
  <c r="L76" i="1"/>
  <c r="L9" i="2"/>
  <c r="L3" i="2"/>
  <c r="L18" i="2"/>
  <c r="L5" i="2"/>
  <c r="L6" i="2"/>
  <c r="L17" i="2"/>
  <c r="L8" i="2"/>
  <c r="L21" i="2"/>
  <c r="L19" i="2"/>
  <c r="L14" i="2"/>
  <c r="L10" i="2"/>
  <c r="L110" i="1" l="1"/>
  <c r="L117" i="1"/>
  <c r="L11" i="2"/>
  <c r="L12" i="2"/>
  <c r="L16" i="2"/>
  <c r="L61" i="1"/>
  <c r="L34" i="1"/>
  <c r="L78" i="1"/>
  <c r="L50" i="1"/>
  <c r="L14" i="1"/>
  <c r="L45" i="1"/>
  <c r="L67" i="1"/>
  <c r="L96" i="1"/>
  <c r="L13" i="1"/>
  <c r="L29" i="1"/>
  <c r="L66" i="1"/>
  <c r="L5" i="1"/>
  <c r="L79" i="1"/>
  <c r="L65" i="1"/>
  <c r="L28" i="1"/>
  <c r="L13" i="2"/>
  <c r="L4" i="2"/>
  <c r="L15" i="2"/>
  <c r="L20" i="2" l="1"/>
  <c r="L7" i="2"/>
  <c r="L92" i="1"/>
  <c r="L70" i="1" l="1"/>
  <c r="L4" i="1" l="1"/>
  <c r="L20" i="1" l="1"/>
  <c r="L12" i="1" l="1"/>
  <c r="L27" i="1" l="1"/>
  <c r="L32" i="1" l="1"/>
  <c r="L60" i="1" l="1"/>
  <c r="L59" i="1" l="1"/>
  <c r="L58" i="1" l="1"/>
  <c r="L85" i="1" l="1"/>
  <c r="L47" i="1" l="1"/>
  <c r="L53" i="1" l="1"/>
  <c r="L87" i="1" l="1"/>
  <c r="L11" i="1" l="1"/>
  <c r="L10" i="1" l="1"/>
  <c r="L9" i="1" l="1"/>
  <c r="L74" i="1" l="1"/>
  <c r="L31" i="1" l="1"/>
  <c r="L33" i="1" l="1"/>
  <c r="L37" i="1" l="1"/>
  <c r="L82" i="1" l="1"/>
  <c r="L111" i="1" l="1"/>
  <c r="L22" i="1" l="1"/>
  <c r="L113" i="1" l="1"/>
  <c r="L112" i="1" l="1"/>
  <c r="L109" i="1" l="1"/>
  <c r="L108" i="1" l="1"/>
  <c r="L98" i="1" l="1"/>
  <c r="L19" i="1" l="1"/>
  <c r="L30" i="1" l="1"/>
  <c r="L57" i="1" l="1"/>
  <c r="L51" i="1" l="1"/>
  <c r="L25" i="1" l="1"/>
  <c r="L105" i="1" l="1"/>
  <c r="L49" i="1" l="1"/>
  <c r="L118" i="1" l="1"/>
  <c r="L16" i="1" l="1"/>
  <c r="L102" i="1" l="1"/>
  <c r="L6" i="1" l="1"/>
  <c r="L89" i="1" l="1"/>
  <c r="L88" i="1" l="1"/>
  <c r="L80" i="1" l="1"/>
  <c r="L56" i="1" l="1"/>
  <c r="L93" i="1" l="1"/>
  <c r="L55" i="1" l="1"/>
  <c r="L64" i="1" l="1"/>
  <c r="L63" i="1" l="1"/>
  <c r="L62" i="1" l="1"/>
  <c r="L8" i="1" l="1"/>
  <c r="L21" i="1" l="1"/>
  <c r="L46" i="1" l="1"/>
  <c r="L91" i="1" l="1"/>
  <c r="L90" i="1" l="1"/>
  <c r="L95" i="1" l="1"/>
  <c r="L94" i="1" l="1"/>
  <c r="L103" i="1"/>
  <c r="L97" i="1"/>
  <c r="L38" i="1" l="1"/>
  <c r="L54" i="1"/>
  <c r="L101" i="1"/>
  <c r="L41" i="1"/>
  <c r="L39" i="1"/>
  <c r="L77" i="1"/>
  <c r="L48" i="1"/>
  <c r="L36" i="1"/>
  <c r="L44" i="1"/>
  <c r="L18" i="1"/>
  <c r="L17" i="1"/>
  <c r="L7" i="1"/>
  <c r="L24" i="1"/>
  <c r="L100" i="1"/>
  <c r="L83" i="1"/>
  <c r="L26" i="1"/>
  <c r="L73" i="1"/>
  <c r="L81" i="1"/>
  <c r="L114" i="1"/>
  <c r="L107" i="1"/>
  <c r="L104" i="1"/>
  <c r="L68" i="1"/>
  <c r="L71" i="1"/>
  <c r="L106" i="1"/>
  <c r="L69" i="1"/>
  <c r="L72" i="1"/>
  <c r="L40" i="1"/>
  <c r="L84" i="1"/>
  <c r="L116" i="1"/>
  <c r="L43" i="1"/>
</calcChain>
</file>

<file path=xl/sharedStrings.xml><?xml version="1.0" encoding="utf-8"?>
<sst xmlns="http://schemas.openxmlformats.org/spreadsheetml/2006/main" count="1033" uniqueCount="371">
  <si>
    <t>Laitoshoito laatutekijät</t>
  </si>
  <si>
    <t>Toimintayksikössä on erityisosaamista huume- ja päihdeongelmista, mielenterveysongelmista, neuropsykiatriasta tms. (0 tai 6)</t>
  </si>
  <si>
    <t>Toimintayksikössä on lisäkoulutusta kiintymyssuhdehäiriöistä, Theraplaysta tms. (0 tai 4)</t>
  </si>
  <si>
    <t>Toimintayksikössä on jatkuvasti seurattava laadunhallintajärjestelmä koskien laitoshoidon laatua</t>
  </si>
  <si>
    <t>Toimintayksikön toimitilat ja piha-alue ovat esteettömät</t>
  </si>
  <si>
    <t>laatupisteet</t>
  </si>
  <si>
    <t>yhteensä</t>
  </si>
  <si>
    <t>hinta € / vrk</t>
  </si>
  <si>
    <t>etäisyys / km</t>
  </si>
  <si>
    <t>ruotsinkieliset palvelut saatavilla</t>
  </si>
  <si>
    <t>yksikön hoitopaikkamäärä</t>
  </si>
  <si>
    <t>Aapeluskoti Oy / Hemmilä</t>
  </si>
  <si>
    <t>kyllä</t>
  </si>
  <si>
    <t>Aapelus Oy / Aapeluskoti Riihinen</t>
  </si>
  <si>
    <t>Aapelus Oy / Aapeluskoti Tuohinen</t>
  </si>
  <si>
    <t>Care Component Oy/ Pikku Pähkinärinne</t>
  </si>
  <si>
    <t>?</t>
  </si>
  <si>
    <t>ei</t>
  </si>
  <si>
    <t>Care Component Oy / Pikku Suvantopaikka</t>
  </si>
  <si>
    <t>Care Component Oy/ yksityinen lastenkoti Pähkinärinne</t>
  </si>
  <si>
    <t>Carema Oy / Mehiläinen lastensuojelu Karjaa</t>
  </si>
  <si>
    <t>Carema Oy / Mehiläinen lastensuojelu Ylöjärvi</t>
  </si>
  <si>
    <t>CTM Oy sosiaali- ja terveyspalvelut / Pienryhmäkoti Hovilinna</t>
  </si>
  <si>
    <t>CTM Oy sosiaali- ja terveyspalvelut / Pienryhmäkoti Merilinna</t>
  </si>
  <si>
    <t>CTM Oy sosiaali- ja terveyspalvelut / Pienryhmäkoti Myllylinna</t>
  </si>
  <si>
    <t>Desiker-Aurinkomäki Oy/ Nuorisokoti Harakkamäki</t>
  </si>
  <si>
    <t>Desiker-Aurinkomäki Oy / Nuorisokoti Siilimäki</t>
  </si>
  <si>
    <t>Desiker-Aurinkomäki Oy / Pienryhmäkoti Ilvesmäki</t>
  </si>
  <si>
    <t>Folkhälsan Syd Ab/ Hemboet</t>
  </si>
  <si>
    <t>Folkhälsan Syd Ab/ Kansainvälinen lastenkoti</t>
  </si>
  <si>
    <t>Folkhälsan Syd Ab/ Villa Familia</t>
  </si>
  <si>
    <t>HDL Lapsi- ja perhetyö Alatalo</t>
  </si>
  <si>
    <t>HDL / Lapsi- ja perhetyö Otso</t>
  </si>
  <si>
    <t>Huoltsikka oy / Nuorisokoti Veikkola</t>
  </si>
  <si>
    <t>Invalidiliiton Asumispalvelut Oy/ Turun Validia -palvelut</t>
  </si>
  <si>
    <t>In Vivo Oy/ Kyröskartano</t>
  </si>
  <si>
    <t>Jyväskylän hoitokoti Ankkuri / Maininki</t>
  </si>
  <si>
    <t>Keravan palmukoti Oy / Keravan palmukoti</t>
  </si>
  <si>
    <t>Kinnalatupa Oy/ Lastenkoti Kinnala</t>
  </si>
  <si>
    <t>Kiviranta Kodit Oy / Kontiomäki</t>
  </si>
  <si>
    <t>Kiviranta Kodit Oy/ Ryhmäkoti Kiviranta</t>
  </si>
  <si>
    <t>Konkari-koti Oy/ Lasten ja nuorten tukiyksikkö Konkari</t>
  </si>
  <si>
    <t>Konstan koti ja koulu Oy/ Hollolan toimipiste</t>
  </si>
  <si>
    <t>Kumpuniitty Oy / Lastensuojelulaitos Metsäniitty</t>
  </si>
  <si>
    <t>Kumpuniitty Oy / Lastensuojelulaitos Kumpuniitty</t>
  </si>
  <si>
    <t>Laaban Oy / Riihimäen ryhmäkoti</t>
  </si>
  <si>
    <t>Laaban Oy / Ryhmäkoti Metsäpolku</t>
  </si>
  <si>
    <t>Lastenkoti Jelperi Oy/ Lastenkoti Jelperi</t>
  </si>
  <si>
    <t>Lastenkoti Omenarinne Oy</t>
  </si>
  <si>
    <t>Lastensuojelulaitos Amana Oy</t>
  </si>
  <si>
    <t>Lastensuojelulaitos Eemeli</t>
  </si>
  <si>
    <t>Lastensuojelulaitos ja sijaiskoti Mesikämmen</t>
  </si>
  <si>
    <t>Lastensuojelulaitos Kurun käenpesä / Aamuruskokoti</t>
  </si>
  <si>
    <t>Lastensuojelulaitos Kurun käenpesä / Kurun käenpesä</t>
  </si>
  <si>
    <t>Lastensuojelulaitos Lämminsyli Oy / Epala</t>
  </si>
  <si>
    <t>Lastensuojelulaitos Lämminsyli Oy/ Päätalo</t>
  </si>
  <si>
    <t>Lastensuojelulaitos Lämminsyli Oy/ Vilperikoti</t>
  </si>
  <si>
    <t>Lastensuojelulaitos Merituuli</t>
  </si>
  <si>
    <t>Lastensuojelulaitos Ravani Oy / Kapteeni</t>
  </si>
  <si>
    <t>Lastensuojelulaitos Ravani Oy / Kersantti</t>
  </si>
  <si>
    <t>Lastensuojelulaitos Ravani Oy/ Luutnantti</t>
  </si>
  <si>
    <t>Lehmuskolo Oy/ Lasten- ja nuortenkoti Jukola</t>
  </si>
  <si>
    <t>Lehmuskolo Oy/ Lasten- ja nuortenkoti Kontiorinne</t>
  </si>
  <si>
    <t>Lehmuskolo Oy/ itsenäistymisyksikkö Metsämaa</t>
  </si>
  <si>
    <t>Lehmuskolo Oy/ Lasten ja nuortenkoti Toukola</t>
  </si>
  <si>
    <t>Loimaan kotipesä Oy</t>
  </si>
  <si>
    <t>Loventa Oy / Lasten- ja nuoritenkoti Toivonniemi</t>
  </si>
  <si>
    <t>Luotsimaja Oy / Pienryhmäkoti Aatula</t>
  </si>
  <si>
    <t>Mainio Vire Oy/ Kiva Koti Turku</t>
  </si>
  <si>
    <t>Mansikkapuisto Oy</t>
  </si>
  <si>
    <t>Matiimi Oy / Lastenkoti Kissankello</t>
  </si>
  <si>
    <t>Matiimi Oy / Lastenkoti Kissanminttu</t>
  </si>
  <si>
    <t>Matula Oy / Matula</t>
  </si>
  <si>
    <t>Matula Oy / Tumala</t>
  </si>
  <si>
    <t>Mediverkko lasten ja nuorten palvelut Oy/ Lastensuojeluyksikkö Kotirinne</t>
  </si>
  <si>
    <t>Metsäkoto Oy/ Lastensuojelulaitos Metsäkoto</t>
  </si>
  <si>
    <t>Neveles Oy / Hiidenmäki</t>
  </si>
  <si>
    <t>Palmukoti Oy/ Palmukoti</t>
  </si>
  <si>
    <t>Pelastakaa lapset ry / Lastenkoti Ritvala</t>
  </si>
  <si>
    <t>Pelastakaa lapset ry / Lastenkoti Suvilinna</t>
  </si>
  <si>
    <t>Pelastakaa lapset ry/ Lastenkoti Tirlittan</t>
  </si>
  <si>
    <t>Perhekuntoutuskeskus Linnunrata Oy/ pienryhmäkoti Auringonsäteet</t>
  </si>
  <si>
    <t>Perhekuntoutuskeskus Linnunrata Oy / pienryhmäkoti Tähdenlento</t>
  </si>
  <si>
    <t>Pienryhmäkoti Apila Oy/ Pienryhmäkoti Apila</t>
  </si>
  <si>
    <t>Pienryhmäkoti Arjen Sydän Oy / Pienryhmäkoti Arjen Sydän</t>
  </si>
  <si>
    <t>Pienryhmäkoti Aura Oy / Pienryhmäkoti Aura</t>
  </si>
  <si>
    <t>Pienryhmäkoti Eppu Oy</t>
  </si>
  <si>
    <t>Pienryhmäkoti Harmony Oy</t>
  </si>
  <si>
    <t>Pienryhmäkoti Helmi Oy / Pienryhmäkoti Aatu</t>
  </si>
  <si>
    <t>Pienryhmäkoti Otava Oy</t>
  </si>
  <si>
    <t>Pienryhmäkoti Puolen hehtaarin metsä / Metsäapila</t>
  </si>
  <si>
    <t>Pienryhmäkoti Silmula Oy/ Pienryhmäkoti Silmula</t>
  </si>
  <si>
    <t>Pienryhmäkoti Venla Oy</t>
  </si>
  <si>
    <t>Puistomäen tukikoti Oy</t>
  </si>
  <si>
    <t>Romano Missio / Kotimäen pienryhmäkoti</t>
  </si>
  <si>
    <t>Romano Missio / Päiväkummun lastenkoti</t>
  </si>
  <si>
    <t>Ryhmäkoti Raide</t>
  </si>
  <si>
    <t>Salon perhetukikeskus / Kivilinnan kuntouttava lk</t>
  </si>
  <si>
    <t>Salon perhetukikeskus / Kivilinnan vastaanottokoti</t>
  </si>
  <si>
    <t>Salon perhetukikeskus / Ruoksmäen lastenkoti</t>
  </si>
  <si>
    <t>Sastamalan sijaishuoltopalvelut Oy</t>
  </si>
  <si>
    <t>Satakunnan sijaiskotipalvelut</t>
  </si>
  <si>
    <t>Satu-koti Oy/ Lopen Kauppila</t>
  </si>
  <si>
    <t>Sipilän varakoti Oy/ Myötätuuli</t>
  </si>
  <si>
    <t>Sipilän varakoti Oy / Pienryhmäkoti Jokihelmi</t>
  </si>
  <si>
    <t>Sipilän varakoti Oy / Pienryhmäkoti Jokituuli</t>
  </si>
  <si>
    <t>Sipilän varakoti Oy / Vilttitossu</t>
  </si>
  <si>
    <t>Sivukadun Nuorisokoti Oy / Nuorisokoti Hopo</t>
  </si>
  <si>
    <t>Sosiaalipalvelu Takala Oy / Lastenkoti Villa Kataja</t>
  </si>
  <si>
    <t>Suojaverkko Oy / Nuorisokoti Villa Dorothea</t>
  </si>
  <si>
    <t>Suomen hyvinvointipalvelut Oy / Nuorisokoti Ermi</t>
  </si>
  <si>
    <t>Tasalapa Oy/ Lastenkoti Jalava</t>
  </si>
  <si>
    <t>Tasalapa Oy / Nuorisokoti Tammenterho</t>
  </si>
  <si>
    <t>Tasalapa Oy/ Sijaiskoti Sampon paja</t>
  </si>
  <si>
    <t>7(+2)</t>
  </si>
  <si>
    <t>Temakodit Oy/ Lastenkoti Veera</t>
  </si>
  <si>
    <t>Tukikoti Kaislikko Oy / Tukikoti Heinikko</t>
  </si>
  <si>
    <t>Tukikoti Kaislikko Oy / Tukikoti Kaislikko</t>
  </si>
  <si>
    <t>Tukikoti Syli Oy / Kaarina</t>
  </si>
  <si>
    <t>Tukikoti Syli Oy / Turku</t>
  </si>
  <si>
    <t>Tuulimäen nuorten- ja lastenkoti</t>
  </si>
  <si>
    <t>Töölön Palmukoti Oy/ Töölön Palmukoti</t>
  </si>
  <si>
    <t>Vaahle Oy / Lastenkoti Laukko</t>
  </si>
  <si>
    <t>Valkeakosken Pelastakaa Lapset Ry / Kaarikodon pienryhmäkoti</t>
  </si>
  <si>
    <t>Vanhakallion perhekoti</t>
  </si>
  <si>
    <t>Vantaan Palmukoti Oy</t>
  </si>
  <si>
    <t>Viialan kotikolo Oy</t>
  </si>
  <si>
    <t>Viikarikoti Oy/ Viikarikoti</t>
  </si>
  <si>
    <t>Yhteiset Lapsemme ry/ Monikulttuurinen koti Ilola</t>
  </si>
  <si>
    <t>Yhteiset Lapsemme ry / Monikulttuurinen koti Laurila</t>
  </si>
  <si>
    <t>Ammatillinen perhekotihoito / Laatutekijät</t>
  </si>
  <si>
    <t>Molemmilla perhekotivanhemmilla on sosiaali-, terveys- tai kasvatusalan korkeakoulu- tai opistotason tutkinto (0 tai 6)</t>
  </si>
  <si>
    <t>Perhekodilla on erityisosaamista huume- ja päihdeongelmista, mielenterveysongelmista, neuropsykiatriasta tms. (1          (0 tai 6)</t>
  </si>
  <si>
    <t>Perhekodilla on lisäkoulutusta kiintymyssuhdehäiriöistä, Theraplaysta tms. (2</t>
  </si>
  <si>
    <t>(0 tai 4)</t>
  </si>
  <si>
    <t>Henkilöstölle järjestetään säännöllisesti työnoh jausta</t>
  </si>
  <si>
    <t xml:space="preserve"> (0 tai 4)</t>
  </si>
  <si>
    <t>Laatupisteet yhteensä</t>
  </si>
  <si>
    <t>(max 20)</t>
  </si>
  <si>
    <t>Hinta €/ vrk</t>
  </si>
  <si>
    <t>etäisyys/ km</t>
  </si>
  <si>
    <t>ruotsinkielisille palvelut</t>
  </si>
  <si>
    <t>paikkamäärä</t>
  </si>
  <si>
    <t>Ammatillinen perhekoti Lyhty</t>
  </si>
  <si>
    <t>Ammatillinen perhekoti Villa Rauha</t>
  </si>
  <si>
    <t>Care Component / Perhekoti Kirsikkalaakso</t>
  </si>
  <si>
    <t>HDL / Ammatillinen perhehoito</t>
  </si>
  <si>
    <t>Katrin palvelukoti / Pietolan perhekoti</t>
  </si>
  <si>
    <t>Katrin palvelukoti / Vanhakartanon perhekoti</t>
  </si>
  <si>
    <t>Kivirantakodit / Perhekoti Mattila</t>
  </si>
  <si>
    <t>Perhekoti Amanda</t>
  </si>
  <si>
    <t>Perhekoti Aurinkopiha</t>
  </si>
  <si>
    <t>Perhekoti Haukkala</t>
  </si>
  <si>
    <t>Perhekoti Ilola</t>
  </si>
  <si>
    <t>Perhekoti Lohirinne</t>
  </si>
  <si>
    <t>Perhekoti Mustakissa</t>
  </si>
  <si>
    <t>Perhekoti Rauhanlinna</t>
  </si>
  <si>
    <t>Perhekoti Sarijanne</t>
  </si>
  <si>
    <t>Perhekoti Valkosiipi</t>
  </si>
  <si>
    <t>Perhekoti Valo</t>
  </si>
  <si>
    <t>Saariston lapset Oy / Herralan perhekoti</t>
  </si>
  <si>
    <t>Temakodit Oy/ Perhekoti Veerala</t>
  </si>
  <si>
    <t>Yksikön nimi</t>
  </si>
  <si>
    <t>Lapsi- ja/tai nuorisopsykiatrian osaaminen</t>
  </si>
  <si>
    <t>Muu erityisala</t>
  </si>
  <si>
    <t>Hinta €/vrk</t>
  </si>
  <si>
    <t>Aarni-Hoiva Oy, Aarnisampo</t>
  </si>
  <si>
    <t>- Psykiatrisen hoidon erikoisammattitutkinto, kesken x 2 hlö</t>
  </si>
  <si>
    <t>Ei</t>
  </si>
  <si>
    <t>Nurmijärvi</t>
  </si>
  <si>
    <t>A-klinikkasäätiö, Stoppari-Hamina</t>
  </si>
  <si>
    <t>- Psykiatrinen sairaanhoitaja x 2 hlöä</t>
  </si>
  <si>
    <t>Päihdetyön yksikkö: pysäytyshoito, lähihoito ja itsenäistymisen tuki</t>
  </si>
  <si>
    <t>Hamina</t>
  </si>
  <si>
    <t>Kyllä</t>
  </si>
  <si>
    <t>A-klinikkasäätiö, Stoppari-Valkama</t>
  </si>
  <si>
    <t>- Mielisairaanhoitaja</t>
  </si>
  <si>
    <t>427 €</t>
  </si>
  <si>
    <t>Kotka</t>
  </si>
  <si>
    <t>AP Kotikolo Oy, Lastenkoti Nummisten Eemeli</t>
  </si>
  <si>
    <t>Vahva psykiatrinen ja terapeuttinen osaaminen:</t>
  </si>
  <si>
    <t>- Psykiatrinen sairaanhoitaja</t>
  </si>
  <si>
    <t>Numminen, Mäntsälä</t>
  </si>
  <si>
    <t>Care Component Oy, Erityislastenkoti (uusi yksikkö 1.1.2014 alk.)</t>
  </si>
  <si>
    <t>Yksikkö tulee olemaan tehostetun hoidon yksikkö, joka pyrkii vastaamaan moniongelmaisten nuorten tarpeisiin. Työryhmän moniammatillista asiantuntijuutta täydennetään erityisasiantuntijoiden konsultaatiolla.</t>
  </si>
  <si>
    <t>Turku</t>
  </si>
  <si>
    <t>Care Component Oy, Pienryhmäkoti Myötävirta</t>
  </si>
  <si>
    <t>Erityisosaamista yksikössä on päihdetyön osa-alueella:</t>
  </si>
  <si>
    <t>- Mielenterveyshoitaja</t>
  </si>
  <si>
    <t>Kaarina</t>
  </si>
  <si>
    <t>Care Component Oy / Pikku Tuulensuoja ( uusi yksikkö 1.1.2014 alk.)</t>
  </si>
  <si>
    <t>Tarvasjoki</t>
  </si>
  <si>
    <t>Care Component Oy/ Pikku Veikkari ( uusi yksikkö 1.1.2014 alk.)</t>
  </si>
  <si>
    <t>Paimio</t>
  </si>
  <si>
    <t>Care Component oy / Tuulensuoja</t>
  </si>
  <si>
    <t>-toimintayksikössä ei työskentele  alan erityishenkilökuntaa</t>
  </si>
  <si>
    <t>Käytössä organisaation sosiaalityöntekijä ja perhetyöntekijä. Työryhmän moniammatillista asiantuntijuutta täydennetään erityisasiantuntijoiden konsultaatiolla.</t>
  </si>
  <si>
    <t>346 €</t>
  </si>
  <si>
    <t>Care Component Oy / Tuulensuoja Länsi-Uusimaa ( uusi yksikkö 1.1.2014 alk.)</t>
  </si>
  <si>
    <t>Länsi-Uusimaa?</t>
  </si>
  <si>
    <t>14/21</t>
  </si>
  <si>
    <t>Care Component Oy / Veikkarin erityislastenkoti ja -koulu</t>
  </si>
  <si>
    <t>-psyk. sairaanhoitaja, kaksi sairaanhoitajaa erikoistunut psykiatriaan,</t>
  </si>
  <si>
    <t>14/</t>
  </si>
  <si>
    <t>Carema Oy, Mehiläinen kuntapalvelut, Kiljavan majakka</t>
  </si>
  <si>
    <t>Psykiatrinen erityisyksikkö:</t>
  </si>
  <si>
    <t>Kiljava</t>
  </si>
  <si>
    <t>14 / 20</t>
  </si>
  <si>
    <t>Carema Oy, Leivokoti</t>
  </si>
  <si>
    <t>- Psykiatrinen sairaanhoitaja x 2</t>
  </si>
  <si>
    <t>Jokirinne, Muhos</t>
  </si>
  <si>
    <t>14 / 19</t>
  </si>
  <si>
    <t>Carema Oy, Mehiläinen lastensuojelu, Salo (uusi, aloittaa 1.5.2012)</t>
  </si>
  <si>
    <t>- Psykiatrian erityisosaamiseen tullaan rekrytoimaan 6 psykiatrista sairaanhoitajaa ja psykiatri 2 - 4 yksikön tarpeisiin</t>
  </si>
  <si>
    <t>Salo</t>
  </si>
  <si>
    <t>14 / 18</t>
  </si>
  <si>
    <t>CTM Oy sosiaali- ja terveyspalvelut, Kuntouttava erityisyksikkö Niittylinna, Nuppu</t>
  </si>
  <si>
    <t>Psykiatrinen ja psykologian osaaminen:</t>
  </si>
  <si>
    <t>- Toimintaterapeutti</t>
  </si>
  <si>
    <t xml:space="preserve">  Mynämäki</t>
  </si>
  <si>
    <t xml:space="preserve">   7 / 9, yli 10vuotiaille</t>
  </si>
  <si>
    <t>CTM Oy sosiaali- ja terveyspalvelut, Kuntouttava erityisyksikkö Niittylinna, Verso</t>
  </si>
  <si>
    <t>Psykiatrinen ja psykologinen osaaminen:</t>
  </si>
  <si>
    <t>Mynämäki</t>
  </si>
  <si>
    <t xml:space="preserve"> 7 / 9, yli 15-vuotiaille</t>
  </si>
  <si>
    <t>HDL / Lapsi- ja perhetyö Aino-Liina</t>
  </si>
  <si>
    <t>-yksikön hoitotiimiin kuuluu lasten- ja nuorisopsykiatri, perheterapeutti, psykologi, tarvittaessa neuropsykologi, toimintaterapeutti, kuvataideterapeutti</t>
  </si>
  <si>
    <t>Intensiivihoito, hoitojakso n. kaksi vuotta</t>
  </si>
  <si>
    <t>Espoo</t>
  </si>
  <si>
    <t>14/19,5</t>
  </si>
  <si>
    <t>HDL / Lapsi- ja perhetyö Nuotti</t>
  </si>
  <si>
    <t>-yksikön hoitotiimiin kuuluu lasten- ja nuorisopsykiatri, perheterapeutti, psykologi, tarvittaessa neuropsykologi, toimintaterapeutti,    kuvataideterapeutti, viikoittainen kuvataideterapia</t>
  </si>
  <si>
    <t>Nuorten intensiivihoito, hoitojakso puolesta vuodesta kahteen vuoteen</t>
  </si>
  <si>
    <t>Helsinki</t>
  </si>
  <si>
    <t>14/23,5</t>
  </si>
  <si>
    <t>HDL / Lapsi- ja perhetyö, Sylvesteri</t>
  </si>
  <si>
    <t>Hyvinkään lasten ja nuorten psykiatrinen hoito- ja kuntoutusyksikkö Oy, Peiponpesä</t>
  </si>
  <si>
    <t>- YET Perheterapeutti</t>
  </si>
  <si>
    <t>Hyvinkää</t>
  </si>
  <si>
    <t>Jyväskylän Hoitokoti Ankkuri Oy, Nuorisokoti Ankkuri</t>
  </si>
  <si>
    <t>- Nuoret, jotka ovat psykiatrisen osastohoidon ja lastensuojelulaitoksen välimaastossa</t>
  </si>
  <si>
    <t>- Päihdetyöhön pitkä kokemus</t>
  </si>
  <si>
    <t>Vaajakoski</t>
  </si>
  <si>
    <t>Jyväskylän Hoitokoti Ankkuri Oy, Nuorisokoti Loisto (uusi, aloittaa alkuvuodesta 2012)</t>
  </si>
  <si>
    <t>- Yksikkö pystyy vastaamaan rikoksilla oireilevien tarpeisiin</t>
  </si>
  <si>
    <t>Jyväskylä</t>
  </si>
  <si>
    <t>Jyväskylän Hoitokoti Ankkuri Oy, Nuorisokoti Maininki</t>
  </si>
  <si>
    <t>- Seksologiset erityskysymykset ja seksuaalisesti hyväksikäytetyt nuoret</t>
  </si>
  <si>
    <t>Jyväskylän Hoitokoti Ankkuri Oy, Nuorisokoti Masto</t>
  </si>
  <si>
    <t>- Psykoterapeuttiset valmiudet</t>
  </si>
  <si>
    <t>Jyväskylän Lastensuojelupalvelut Oy, Nuorisokoti Pursi</t>
  </si>
  <si>
    <t>- Psykoterapiaopinnot kesken</t>
  </si>
  <si>
    <t>Karekuntoutus Oy, Puistotien lastenkoti, osasto 13 ja 15</t>
  </si>
  <si>
    <t>- Karekuntoutus hoitaa vaikeita käytöshäiriöitä, päihteillä ja rikoksilla oireilevia nuoria.</t>
  </si>
  <si>
    <t>308 €</t>
  </si>
  <si>
    <t>Pielavesi</t>
  </si>
  <si>
    <t>14 / 19,5</t>
  </si>
  <si>
    <t>Kerinkoti oy/ Muorinpuiston pienryhmäkoti</t>
  </si>
  <si>
    <t>-osaaminen: lapset, joilla traumaattinen varhaislapsuus, kiintymyssuhdehäiriö, laaja-alainen kehityshäiriö tai vaikea ADHD</t>
  </si>
  <si>
    <t>-fysioterapeutti</t>
  </si>
  <si>
    <t>Lahti</t>
  </si>
  <si>
    <t>Kiviranta Kodit Oy, Esko perheen monipalvelukeskus</t>
  </si>
  <si>
    <t>Arviointi-, tutkimus- ja kuntoutusyksikkö moniongelmaisille nuorille:</t>
  </si>
  <si>
    <t>Vierumäki</t>
  </si>
  <si>
    <t>5 / 7,5</t>
  </si>
  <si>
    <t>Kriisi- ja nuorisokoti Vanamo</t>
  </si>
  <si>
    <t>- Lastenpsykiatrian erikoislääkärin konsultaatio 2 krt/kk</t>
  </si>
  <si>
    <t>Säynätsalo</t>
  </si>
  <si>
    <t>Lastensuojelulaitos Eemeli osk., Lastensuojelulaitos Eemelin vastaanottoyksikkö</t>
  </si>
  <si>
    <t>- Lastensuojelulaitos Eemelin palveluksessa on psykologi, perheterapeutteja ja perhetyöntekijöitä, jotka ovat vastaanottoyksikön käytössä.</t>
  </si>
  <si>
    <t>Vastaanottokotijakso alkaa kuntoutustyöryhmän arvioinnilla: psykologi, psyk.sh, perheterapeutti, omaohjaaja, toiminnanjohtaja ja vastaanottokodin johtaja. Perheterapeutti aloittaa työskentelyn lapsen ja vanhempien kanssa.</t>
  </si>
  <si>
    <t>Harjavalta</t>
  </si>
  <si>
    <t>Lastensuojelulaitos Lämminsyli Oy, EHO-yksikkö</t>
  </si>
  <si>
    <t>- Psykologi 1-2 krt/jakso</t>
  </si>
  <si>
    <t>- Perus- ja lisäkoulutusta mielenterveys-, päihde- ja kriisityöhön</t>
  </si>
  <si>
    <t>Huittinen</t>
  </si>
  <si>
    <t>Lastensuojelupalvelut Väylä Oy, Nuorisokoti Väylä</t>
  </si>
  <si>
    <t>- Psykoterapeutin opinnot kesken</t>
  </si>
  <si>
    <t>Veteli</t>
  </si>
  <si>
    <t>Mediverkko Lasten ja Nuorten Palvelut Oy, Lastensuojelun erityisyksikkö Varatie</t>
  </si>
  <si>
    <t>Vakavia käytöshäiriöitä, psykiatrisia ja/tai neuropsykiatrisia ongelmia tai jatkohoitopaikka psykiatrisen osastohoidon jälkeen:</t>
  </si>
  <si>
    <t>- Oma kouluyksikkö</t>
  </si>
  <si>
    <t>Tervakoski</t>
  </si>
  <si>
    <t>Mediverkko Lasten ja nuorten palvelut Oy/ Pisan Ilmaria-koti Kartanon toimipiste, erityinen huolenpito, tehostettu lähihoito ja arviointijaksot</t>
  </si>
  <si>
    <t>- psyk.sairaanhoitaja</t>
  </si>
  <si>
    <t>- vaikeahoitoiset, psyykkisesti oireilevat nuoret sekä päihdeongelmaiset ja rikoskierteessä olevat nuoret</t>
  </si>
  <si>
    <t>457 €</t>
  </si>
  <si>
    <t>Juankoski</t>
  </si>
  <si>
    <t>7/9,4</t>
  </si>
  <si>
    <t>Mediverkko Lasten ja nuorten palvelut Oy/ Pisan Ilmaria-koti Kartanon toimipiste, kuntoutumishoito</t>
  </si>
  <si>
    <t>319 €</t>
  </si>
  <si>
    <t>Mediverkko Lasten ja nuorten palvelut Oy/ Pisan Ilmaria-koti Kartanon toimipiste, lähihoito</t>
  </si>
  <si>
    <t>407 €</t>
  </si>
  <si>
    <t>Mediverkko Lasten ja nuorten palvelut Oy/ Pisan Ilmaria-koti Pisan toimipiste,</t>
  </si>
  <si>
    <t xml:space="preserve"> - psykiatrinen sairaanhoitaja x2</t>
  </si>
  <si>
    <t>Säyneinen</t>
  </si>
  <si>
    <t>12 / 17,6</t>
  </si>
  <si>
    <t>-yksikön vastuuhenkilöllä päihdetyön ammattitutkinto,</t>
  </si>
  <si>
    <t>12 / 17,5</t>
  </si>
  <si>
    <t>Metsäkoto Oy, Lastensuojelulaitos Rinnekoto</t>
  </si>
  <si>
    <t>- Huumetyön ammatilliset erikoistumisopinnot 20 ov</t>
  </si>
  <si>
    <t>Lassila</t>
  </si>
  <si>
    <t>Nuorisokoti Nummela Oy, Nuorisokoti Nummela</t>
  </si>
  <si>
    <t>- Nuorisopsykiatrian ja psykologin konsultaatio sekä tomintaterapia talon ulkopuolelta</t>
  </si>
  <si>
    <t>- väkivaltaisuus, rikollisuus, päihteet</t>
  </si>
  <si>
    <t>Kurikka</t>
  </si>
  <si>
    <t>18 / 26</t>
  </si>
  <si>
    <t>Nuorisokoti Nummela Oy, Pikkunummela (uusi yksikkö 1.1.2013)</t>
  </si>
  <si>
    <t>- Mielenterveysongelmia ym.</t>
  </si>
  <si>
    <t>- Väkivaltaisuus, rikollisuus ja päihteet</t>
  </si>
  <si>
    <t>Nuorisopsykiatrinen asumiskoti Puro Oy, Mäki-Marttila</t>
  </si>
  <si>
    <t>- Psykiatrinen sairaanhoitaja x 3 hlöä</t>
  </si>
  <si>
    <t>Merikaarto, Vähäkyrö</t>
  </si>
  <si>
    <t>Kyllä, pääkieli</t>
  </si>
  <si>
    <t>Nuorisopsykiatrinen asumiskoti Puro Oy, Puro</t>
  </si>
  <si>
    <t>- Perheterapeutti</t>
  </si>
  <si>
    <t>Nuorisopsykiatrinen asumiskoti Puro Oy, Vastaanottoyksikkö</t>
  </si>
  <si>
    <t>- Musiikkiterapeutti</t>
  </si>
  <si>
    <t>Nuorten Koti Poukama Oy, Nuorten Koti Poukama</t>
  </si>
  <si>
    <t>Tihusniemi, Pieksämäki</t>
  </si>
  <si>
    <t>7 / 9,5</t>
  </si>
  <si>
    <t>Nuorten Ystävät-palvelut Oy, Villa Aura</t>
  </si>
  <si>
    <t>Kehitysvamma-alan ja/tai lastensuojelun työkokemus. Erityisosaamista autismikuntoutukseen ja kommunikaatioon.</t>
  </si>
  <si>
    <t>Oiva riihi Oy, Lasten Koti Oiva</t>
  </si>
  <si>
    <t>Erityisosaaminen lasten- ja nuorisopsykiatrinen hoito ja kasvatus:</t>
  </si>
  <si>
    <t>Iisalmi</t>
  </si>
  <si>
    <t>Paraisten Konfidens Oy, Kuntouttava Pienryhmäkoti Pikkumetsä</t>
  </si>
  <si>
    <t>- Kaksi toimintaterapeuttia</t>
  </si>
  <si>
    <t>Parainen</t>
  </si>
  <si>
    <t>Pienkoti Aura Oy, Pienkoti Aalto</t>
  </si>
  <si>
    <t>Niemisjärvi,</t>
  </si>
  <si>
    <t>Pienkoti Aura Oy, Pienkoti Aura</t>
  </si>
  <si>
    <t>- Nuorisopsykiatrinen erityisyksikkö vaikeasti psyykkisesti oireileville</t>
  </si>
  <si>
    <t>Pienryhmäkoti Puolenhehtaarin Metsä Oy, Metsätähti</t>
  </si>
  <si>
    <t>- Psykiatrinen sairaanhoitaja, jolla erityisosaamista myös psykoterapiasta</t>
  </si>
  <si>
    <t>- Erityisosaamista ja koulutusta käytöshäiriöisten lasten kuntoutuksesta</t>
  </si>
  <si>
    <t>Lohja</t>
  </si>
  <si>
    <t>Pikonharju Oy</t>
  </si>
  <si>
    <t>Oman hlö-kunnan erityisosaaminen on päihdetyö, arviointi ja kuntouttava työ:</t>
  </si>
  <si>
    <t>Kangasala</t>
  </si>
  <si>
    <t>Sipilän Varakoti Oy, Herkkumäen pienryhmäkoti</t>
  </si>
  <si>
    <t>Orimattila</t>
  </si>
  <si>
    <t>Tasalapa Oy, Lastenkoti Jalava</t>
  </si>
  <si>
    <t>- Osa-aikainen psykologi x 2 hlöä</t>
  </si>
  <si>
    <t>Eura, Honkilahti</t>
  </si>
  <si>
    <t>Tasalapa Oy, Nuorisokoti Tammenterho</t>
  </si>
  <si>
    <t>Tasalapa Oy, Sijaiskoti Sampon Paja</t>
  </si>
  <si>
    <t>7 / 10,5</t>
  </si>
  <si>
    <t>Temakodit Oy, Lastenkoti Veera</t>
  </si>
  <si>
    <t>- Psykoterapeuttiset valmiudet 30 op</t>
  </si>
  <si>
    <t>Tuusula</t>
  </si>
  <si>
    <t>Paikkakunta</t>
  </si>
  <si>
    <t>Hintavertailu</t>
  </si>
  <si>
    <t>Hinta + laatupisteet</t>
  </si>
  <si>
    <t>hintavertailupisteet</t>
  </si>
  <si>
    <t>hinta + laatupisteet</t>
  </si>
  <si>
    <t>Pienkoti Aura Oy, Pienkoti Aisa</t>
  </si>
  <si>
    <t>Ruotsinkieliset 
palvelut</t>
  </si>
  <si>
    <t>Paikkamäärä / 
henkilökunta</t>
  </si>
  <si>
    <t>7/9</t>
  </si>
  <si>
    <t>7/16</t>
  </si>
  <si>
    <t>7/14</t>
  </si>
  <si>
    <t>7/13</t>
  </si>
  <si>
    <t>6/14</t>
  </si>
  <si>
    <t>6/9</t>
  </si>
  <si>
    <t>12/16</t>
  </si>
  <si>
    <t>7/10</t>
  </si>
  <si>
    <t>6/8</t>
  </si>
  <si>
    <t>12/18</t>
  </si>
  <si>
    <t>4/10</t>
  </si>
  <si>
    <t>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</si>
</sst>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2" fontId="0" fillId="2" borderId="0" xfId="0" applyNumberFormat="1" applyFill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quotePrefix="1" applyFont="1"/>
    <xf numFmtId="0" fontId="3" fillId="0" borderId="0" xfId="0" quotePrefix="1" applyFont="1"/>
    <xf numFmtId="2" fontId="0" fillId="0" borderId="0" xfId="0" applyNumberFormat="1" applyFont="1"/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6" fontId="2" fillId="0" borderId="0" xfId="0" applyNumberFormat="1" applyFont="1" applyAlignment="1">
      <alignment horizontal="right" wrapText="1"/>
    </xf>
    <xf numFmtId="8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6" fontId="0" fillId="0" borderId="0" xfId="0" quotePrefix="1" applyNumberFormat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8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quotePrefix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6" sqref="A6"/>
    </sheetView>
  </sheetViews>
  <sheetFormatPr defaultRowHeight="15" x14ac:dyDescent="0.25"/>
  <cols>
    <col min="1" max="1" width="34.28515625" customWidth="1"/>
    <col min="2" max="2" width="19.7109375" customWidth="1"/>
    <col min="3" max="3" width="20.7109375" customWidth="1"/>
    <col min="4" max="4" width="18.85546875" customWidth="1"/>
    <col min="5" max="5" width="14.28515625" customWidth="1"/>
    <col min="6" max="6" width="12" customWidth="1"/>
    <col min="9" max="9" width="11.28515625" customWidth="1"/>
    <col min="10" max="10" width="7.28515625" customWidth="1"/>
    <col min="12" max="12" width="12" customWidth="1"/>
    <col min="14" max="14" width="14.28515625" bestFit="1" customWidth="1"/>
    <col min="15" max="16" width="0" hidden="1" customWidth="1"/>
  </cols>
  <sheetData>
    <row r="1" spans="1:16" ht="94.5" customHeight="1" x14ac:dyDescent="0.25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135</v>
      </c>
      <c r="F1" s="1" t="s">
        <v>137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352</v>
      </c>
      <c r="L1" s="1" t="s">
        <v>353</v>
      </c>
    </row>
    <row r="2" spans="1:16" x14ac:dyDescent="0.25">
      <c r="A2" s="1"/>
      <c r="B2" s="1"/>
      <c r="C2" s="1"/>
      <c r="D2" s="1" t="s">
        <v>134</v>
      </c>
      <c r="E2" s="1" t="s">
        <v>136</v>
      </c>
      <c r="F2" s="1" t="s">
        <v>138</v>
      </c>
      <c r="G2" s="1"/>
      <c r="H2" s="1"/>
      <c r="I2" s="1"/>
      <c r="J2" s="1"/>
      <c r="K2" s="2"/>
    </row>
    <row r="3" spans="1:16" ht="30" x14ac:dyDescent="0.25">
      <c r="A3" s="1" t="s">
        <v>147</v>
      </c>
      <c r="B3" s="1">
        <v>6</v>
      </c>
      <c r="C3" s="1">
        <v>6</v>
      </c>
      <c r="D3" s="1">
        <v>4</v>
      </c>
      <c r="E3" s="1">
        <v>4</v>
      </c>
      <c r="F3" s="1">
        <v>20</v>
      </c>
      <c r="G3" s="1">
        <v>189</v>
      </c>
      <c r="H3" s="1">
        <v>78.900000000000006</v>
      </c>
      <c r="I3" s="1" t="s">
        <v>17</v>
      </c>
      <c r="J3" s="1">
        <v>7</v>
      </c>
      <c r="K3" s="2">
        <f>O3/G3*P3</f>
        <v>69.841269841269849</v>
      </c>
      <c r="L3" s="2">
        <f t="shared" ref="L3:L21" si="0">K3+F3</f>
        <v>89.841269841269849</v>
      </c>
      <c r="O3" s="11">
        <v>165</v>
      </c>
      <c r="P3" s="11">
        <v>80</v>
      </c>
    </row>
    <row r="4" spans="1:16" ht="30" x14ac:dyDescent="0.25">
      <c r="A4" s="1" t="s">
        <v>148</v>
      </c>
      <c r="B4" s="1">
        <v>6</v>
      </c>
      <c r="C4" s="1">
        <v>6</v>
      </c>
      <c r="D4" s="1">
        <v>4</v>
      </c>
      <c r="E4" s="1">
        <v>4</v>
      </c>
      <c r="F4" s="1">
        <v>20</v>
      </c>
      <c r="G4" s="1">
        <v>189</v>
      </c>
      <c r="H4" s="1">
        <v>77.900000000000006</v>
      </c>
      <c r="I4" s="1" t="s">
        <v>17</v>
      </c>
      <c r="J4" s="1">
        <v>4</v>
      </c>
      <c r="K4" s="2">
        <f>O4/G4*P4</f>
        <v>69.841269841269849</v>
      </c>
      <c r="L4" s="2">
        <f t="shared" si="0"/>
        <v>89.841269841269849</v>
      </c>
      <c r="O4" s="11">
        <v>165</v>
      </c>
      <c r="P4" s="11">
        <v>80</v>
      </c>
    </row>
    <row r="5" spans="1:16" x14ac:dyDescent="0.25">
      <c r="A5" s="1" t="s">
        <v>151</v>
      </c>
      <c r="B5" s="1">
        <v>0</v>
      </c>
      <c r="C5" s="1">
        <v>0</v>
      </c>
      <c r="D5" s="1">
        <v>4</v>
      </c>
      <c r="E5" s="1">
        <v>4</v>
      </c>
      <c r="F5" s="1">
        <v>8</v>
      </c>
      <c r="G5" s="1">
        <v>165</v>
      </c>
      <c r="H5" s="1">
        <v>198.5</v>
      </c>
      <c r="I5" s="1" t="s">
        <v>12</v>
      </c>
      <c r="J5" s="1">
        <v>4</v>
      </c>
      <c r="K5" s="3">
        <v>80</v>
      </c>
      <c r="L5" s="2">
        <f t="shared" si="0"/>
        <v>88</v>
      </c>
      <c r="O5" s="11">
        <v>165</v>
      </c>
      <c r="P5" s="11">
        <v>80</v>
      </c>
    </row>
    <row r="6" spans="1:16" ht="15.75" x14ac:dyDescent="0.25">
      <c r="A6" s="16" t="s">
        <v>152</v>
      </c>
      <c r="B6" s="1">
        <v>6</v>
      </c>
      <c r="C6" s="1">
        <v>6</v>
      </c>
      <c r="D6" s="1">
        <v>4</v>
      </c>
      <c r="E6" s="1">
        <v>4</v>
      </c>
      <c r="F6" s="1">
        <v>20</v>
      </c>
      <c r="G6" s="1">
        <v>195</v>
      </c>
      <c r="H6" s="1">
        <v>56.5</v>
      </c>
      <c r="I6" s="1" t="s">
        <v>17</v>
      </c>
      <c r="J6" s="1">
        <v>7</v>
      </c>
      <c r="K6" s="2">
        <f t="shared" ref="K6:K21" si="1">O6/G6*P6</f>
        <v>67.692307692307693</v>
      </c>
      <c r="L6" s="2">
        <f t="shared" si="0"/>
        <v>87.692307692307693</v>
      </c>
      <c r="O6" s="11">
        <v>165</v>
      </c>
      <c r="P6" s="11">
        <v>80</v>
      </c>
    </row>
    <row r="7" spans="1:16" x14ac:dyDescent="0.25">
      <c r="A7" s="1" t="s">
        <v>159</v>
      </c>
      <c r="B7" s="1">
        <v>0</v>
      </c>
      <c r="C7" s="1">
        <v>6</v>
      </c>
      <c r="D7" s="1">
        <v>4</v>
      </c>
      <c r="E7" s="1">
        <v>4</v>
      </c>
      <c r="F7" s="1">
        <v>14</v>
      </c>
      <c r="G7" s="1">
        <v>180</v>
      </c>
      <c r="H7" s="1">
        <v>66.8</v>
      </c>
      <c r="I7" s="1" t="s">
        <v>12</v>
      </c>
      <c r="J7" s="1">
        <v>5</v>
      </c>
      <c r="K7" s="2">
        <f t="shared" si="1"/>
        <v>73.333333333333329</v>
      </c>
      <c r="L7" s="2">
        <f t="shared" si="0"/>
        <v>87.333333333333329</v>
      </c>
      <c r="O7" s="11">
        <v>165</v>
      </c>
      <c r="P7" s="11">
        <v>80</v>
      </c>
    </row>
    <row r="8" spans="1:16" x14ac:dyDescent="0.25">
      <c r="A8" s="1" t="s">
        <v>144</v>
      </c>
      <c r="B8" s="1">
        <v>6</v>
      </c>
      <c r="C8" s="1">
        <v>6</v>
      </c>
      <c r="D8" s="1">
        <v>4</v>
      </c>
      <c r="E8" s="1">
        <v>4</v>
      </c>
      <c r="F8" s="1">
        <v>20</v>
      </c>
      <c r="G8" s="1">
        <v>198</v>
      </c>
      <c r="H8" s="1">
        <v>15.1</v>
      </c>
      <c r="I8" s="1" t="s">
        <v>17</v>
      </c>
      <c r="J8" s="1">
        <v>4</v>
      </c>
      <c r="K8" s="2">
        <f t="shared" si="1"/>
        <v>66.666666666666671</v>
      </c>
      <c r="L8" s="2">
        <f t="shared" si="0"/>
        <v>86.666666666666671</v>
      </c>
      <c r="O8" s="11">
        <v>165</v>
      </c>
      <c r="P8" s="11">
        <v>80</v>
      </c>
    </row>
    <row r="9" spans="1:16" x14ac:dyDescent="0.25">
      <c r="A9" s="1" t="s">
        <v>146</v>
      </c>
      <c r="B9" s="1">
        <v>0</v>
      </c>
      <c r="C9" s="1">
        <v>6</v>
      </c>
      <c r="D9" s="1">
        <v>4</v>
      </c>
      <c r="E9" s="1">
        <v>4</v>
      </c>
      <c r="F9" s="1">
        <v>14</v>
      </c>
      <c r="G9" s="1">
        <v>185</v>
      </c>
      <c r="H9" s="1">
        <v>156.1</v>
      </c>
      <c r="I9" s="1" t="s">
        <v>17</v>
      </c>
      <c r="J9" s="1">
        <v>5</v>
      </c>
      <c r="K9" s="2">
        <f t="shared" si="1"/>
        <v>71.351351351351354</v>
      </c>
      <c r="L9" s="2">
        <f t="shared" si="0"/>
        <v>85.351351351351354</v>
      </c>
      <c r="O9" s="11">
        <v>165</v>
      </c>
      <c r="P9" s="11">
        <v>80</v>
      </c>
    </row>
    <row r="10" spans="1:16" ht="30" x14ac:dyDescent="0.25">
      <c r="A10" s="1" t="s">
        <v>145</v>
      </c>
      <c r="B10" s="1">
        <v>6</v>
      </c>
      <c r="C10" s="1">
        <v>6</v>
      </c>
      <c r="D10" s="1">
        <v>4</v>
      </c>
      <c r="E10" s="1">
        <v>4</v>
      </c>
      <c r="F10" s="1">
        <v>20</v>
      </c>
      <c r="G10" s="1">
        <v>204</v>
      </c>
      <c r="H10" s="1">
        <v>33.5</v>
      </c>
      <c r="I10" s="1" t="s">
        <v>17</v>
      </c>
      <c r="J10" s="1">
        <v>6</v>
      </c>
      <c r="K10" s="2">
        <f t="shared" si="1"/>
        <v>64.705882352941174</v>
      </c>
      <c r="L10" s="2">
        <f t="shared" si="0"/>
        <v>84.705882352941174</v>
      </c>
      <c r="O10" s="11">
        <v>165</v>
      </c>
      <c r="P10" s="11">
        <v>80</v>
      </c>
    </row>
    <row r="11" spans="1:16" x14ac:dyDescent="0.25">
      <c r="A11" s="1" t="s">
        <v>156</v>
      </c>
      <c r="B11" s="1">
        <v>0</v>
      </c>
      <c r="C11" s="1">
        <v>0</v>
      </c>
      <c r="D11" s="1">
        <v>4</v>
      </c>
      <c r="E11" s="1">
        <v>4</v>
      </c>
      <c r="F11" s="1">
        <v>8</v>
      </c>
      <c r="G11" s="1">
        <v>178</v>
      </c>
      <c r="H11" s="1">
        <v>91.9</v>
      </c>
      <c r="I11" s="1" t="s">
        <v>17</v>
      </c>
      <c r="J11" s="1">
        <v>7</v>
      </c>
      <c r="K11" s="2">
        <f t="shared" si="1"/>
        <v>74.157303370786522</v>
      </c>
      <c r="L11" s="2">
        <f t="shared" si="0"/>
        <v>82.157303370786522</v>
      </c>
      <c r="O11" s="11">
        <v>165</v>
      </c>
      <c r="P11" s="11">
        <v>80</v>
      </c>
    </row>
    <row r="12" spans="1:16" s="10" customFormat="1" ht="15.75" x14ac:dyDescent="0.25">
      <c r="A12" s="1" t="s">
        <v>158</v>
      </c>
      <c r="B12" s="1">
        <v>6</v>
      </c>
      <c r="C12" s="1">
        <v>0</v>
      </c>
      <c r="D12" s="1">
        <v>0</v>
      </c>
      <c r="E12" s="1">
        <v>4</v>
      </c>
      <c r="F12" s="1">
        <v>10</v>
      </c>
      <c r="G12" s="1">
        <v>185</v>
      </c>
      <c r="H12" s="1">
        <v>167.1</v>
      </c>
      <c r="I12" s="1" t="s">
        <v>12</v>
      </c>
      <c r="J12" s="1">
        <v>4</v>
      </c>
      <c r="K12" s="2">
        <f t="shared" si="1"/>
        <v>71.351351351351354</v>
      </c>
      <c r="L12" s="2">
        <f t="shared" si="0"/>
        <v>81.351351351351354</v>
      </c>
      <c r="N12" s="13"/>
      <c r="O12" s="11">
        <v>165</v>
      </c>
      <c r="P12" s="11">
        <v>80</v>
      </c>
    </row>
    <row r="13" spans="1:16" x14ac:dyDescent="0.25">
      <c r="A13" s="1" t="s">
        <v>157</v>
      </c>
      <c r="B13" s="1">
        <v>6</v>
      </c>
      <c r="C13" s="1">
        <v>0</v>
      </c>
      <c r="D13" s="1">
        <v>4</v>
      </c>
      <c r="E13" s="1">
        <v>4</v>
      </c>
      <c r="F13" s="1">
        <v>14</v>
      </c>
      <c r="G13" s="1">
        <v>200</v>
      </c>
      <c r="H13" s="1">
        <v>34.799999999999997</v>
      </c>
      <c r="I13" s="1" t="s">
        <v>17</v>
      </c>
      <c r="J13" s="1">
        <v>7</v>
      </c>
      <c r="K13" s="2">
        <f t="shared" si="1"/>
        <v>66</v>
      </c>
      <c r="L13" s="2">
        <f t="shared" si="0"/>
        <v>80</v>
      </c>
      <c r="O13" s="11">
        <v>165</v>
      </c>
      <c r="P13" s="11">
        <v>80</v>
      </c>
    </row>
    <row r="14" spans="1:16" x14ac:dyDescent="0.25">
      <c r="A14" s="1" t="s">
        <v>155</v>
      </c>
      <c r="B14" s="1">
        <v>6</v>
      </c>
      <c r="C14" s="1">
        <v>0</v>
      </c>
      <c r="D14" s="1">
        <v>4</v>
      </c>
      <c r="E14" s="1">
        <v>4</v>
      </c>
      <c r="F14" s="1">
        <v>14</v>
      </c>
      <c r="G14" s="1">
        <v>210</v>
      </c>
      <c r="H14" s="1">
        <v>13.1</v>
      </c>
      <c r="I14" s="1" t="s">
        <v>17</v>
      </c>
      <c r="J14" s="1">
        <v>6</v>
      </c>
      <c r="K14" s="2">
        <f t="shared" si="1"/>
        <v>62.857142857142854</v>
      </c>
      <c r="L14" s="2">
        <f t="shared" si="0"/>
        <v>76.857142857142861</v>
      </c>
      <c r="O14" s="11">
        <v>165</v>
      </c>
      <c r="P14" s="11">
        <v>80</v>
      </c>
    </row>
    <row r="15" spans="1:16" x14ac:dyDescent="0.25">
      <c r="A15" s="1" t="s">
        <v>150</v>
      </c>
      <c r="B15" s="1">
        <v>6</v>
      </c>
      <c r="C15" s="1">
        <v>6</v>
      </c>
      <c r="D15" s="1">
        <v>0</v>
      </c>
      <c r="E15" s="1">
        <v>4</v>
      </c>
      <c r="F15" s="1">
        <v>16</v>
      </c>
      <c r="G15" s="1">
        <v>224.5</v>
      </c>
      <c r="H15" s="1">
        <v>16.100000000000001</v>
      </c>
      <c r="I15" s="1" t="s">
        <v>17</v>
      </c>
      <c r="J15" s="1">
        <v>6</v>
      </c>
      <c r="K15" s="2">
        <f t="shared" si="1"/>
        <v>58.797327394209361</v>
      </c>
      <c r="L15" s="2">
        <f t="shared" si="0"/>
        <v>74.797327394209361</v>
      </c>
      <c r="O15" s="11">
        <v>165</v>
      </c>
      <c r="P15" s="11">
        <v>80</v>
      </c>
    </row>
    <row r="16" spans="1:16" x14ac:dyDescent="0.25">
      <c r="A16" s="1" t="s">
        <v>154</v>
      </c>
      <c r="B16" s="1">
        <v>0</v>
      </c>
      <c r="C16" s="1">
        <v>6</v>
      </c>
      <c r="D16" s="1">
        <v>4</v>
      </c>
      <c r="E16" s="1">
        <v>4</v>
      </c>
      <c r="F16" s="1">
        <v>14</v>
      </c>
      <c r="G16" s="1">
        <v>220</v>
      </c>
      <c r="H16" s="1">
        <v>11.7</v>
      </c>
      <c r="I16" s="1" t="s">
        <v>17</v>
      </c>
      <c r="J16" s="1">
        <v>6</v>
      </c>
      <c r="K16" s="2">
        <f t="shared" si="1"/>
        <v>60</v>
      </c>
      <c r="L16" s="2">
        <f t="shared" si="0"/>
        <v>74</v>
      </c>
      <c r="O16" s="11">
        <v>165</v>
      </c>
      <c r="P16" s="11">
        <v>80</v>
      </c>
    </row>
    <row r="17" spans="1:16" x14ac:dyDescent="0.25">
      <c r="A17" s="1" t="s">
        <v>153</v>
      </c>
      <c r="B17" s="1">
        <v>0</v>
      </c>
      <c r="C17" s="1">
        <v>0</v>
      </c>
      <c r="D17" s="1">
        <v>4</v>
      </c>
      <c r="E17" s="1">
        <v>4</v>
      </c>
      <c r="F17" s="1">
        <v>8</v>
      </c>
      <c r="G17" s="1">
        <v>205</v>
      </c>
      <c r="H17" s="1">
        <v>14.6</v>
      </c>
      <c r="I17" s="1" t="s">
        <v>17</v>
      </c>
      <c r="J17" s="1">
        <v>6</v>
      </c>
      <c r="K17" s="2">
        <f t="shared" si="1"/>
        <v>64.390243902439025</v>
      </c>
      <c r="L17" s="2">
        <f t="shared" si="0"/>
        <v>72.390243902439025</v>
      </c>
      <c r="O17" s="11">
        <v>165</v>
      </c>
      <c r="P17" s="11">
        <v>80</v>
      </c>
    </row>
    <row r="18" spans="1:16" x14ac:dyDescent="0.25">
      <c r="A18" s="1" t="s">
        <v>149</v>
      </c>
      <c r="B18" s="1">
        <v>0</v>
      </c>
      <c r="C18" s="1">
        <v>0</v>
      </c>
      <c r="D18" s="1">
        <v>0</v>
      </c>
      <c r="E18" s="1">
        <v>4</v>
      </c>
      <c r="F18" s="1">
        <v>4</v>
      </c>
      <c r="G18" s="1">
        <v>200</v>
      </c>
      <c r="H18" s="1">
        <v>251.1</v>
      </c>
      <c r="I18" s="1" t="s">
        <v>12</v>
      </c>
      <c r="J18" s="1">
        <v>6</v>
      </c>
      <c r="K18" s="2">
        <f t="shared" si="1"/>
        <v>66</v>
      </c>
      <c r="L18" s="2">
        <f t="shared" si="0"/>
        <v>70</v>
      </c>
      <c r="O18" s="11">
        <v>165</v>
      </c>
      <c r="P18" s="11">
        <v>80</v>
      </c>
    </row>
    <row r="19" spans="1:16" ht="30" x14ac:dyDescent="0.25">
      <c r="A19" s="1" t="s">
        <v>160</v>
      </c>
      <c r="B19" s="1">
        <v>6</v>
      </c>
      <c r="C19" s="1">
        <v>0</v>
      </c>
      <c r="D19" s="1">
        <v>4</v>
      </c>
      <c r="E19" s="1">
        <v>4</v>
      </c>
      <c r="F19" s="1">
        <v>14</v>
      </c>
      <c r="G19" s="1">
        <v>237</v>
      </c>
      <c r="H19" s="1">
        <v>45.2</v>
      </c>
      <c r="I19" s="1" t="s">
        <v>17</v>
      </c>
      <c r="J19" s="1">
        <v>5</v>
      </c>
      <c r="K19" s="2">
        <f t="shared" si="1"/>
        <v>55.696202531645575</v>
      </c>
      <c r="L19" s="2">
        <f t="shared" si="0"/>
        <v>69.696202531645582</v>
      </c>
      <c r="O19" s="11">
        <v>165</v>
      </c>
      <c r="P19" s="11">
        <v>80</v>
      </c>
    </row>
    <row r="20" spans="1:16" x14ac:dyDescent="0.25">
      <c r="A20" s="1" t="s">
        <v>161</v>
      </c>
      <c r="B20" s="1">
        <v>0</v>
      </c>
      <c r="C20" s="1">
        <v>0</v>
      </c>
      <c r="D20" s="1">
        <v>4</v>
      </c>
      <c r="E20" s="1">
        <v>4</v>
      </c>
      <c r="F20" s="1">
        <v>8</v>
      </c>
      <c r="G20" s="1">
        <v>215</v>
      </c>
      <c r="H20" s="1">
        <v>172.8</v>
      </c>
      <c r="I20" s="1" t="s">
        <v>17</v>
      </c>
      <c r="J20" s="1">
        <v>7</v>
      </c>
      <c r="K20" s="2">
        <f t="shared" si="1"/>
        <v>61.395348837209305</v>
      </c>
      <c r="L20" s="2">
        <f t="shared" si="0"/>
        <v>69.395348837209298</v>
      </c>
      <c r="O20" s="11">
        <v>165</v>
      </c>
      <c r="P20" s="11">
        <v>80</v>
      </c>
    </row>
    <row r="21" spans="1:16" x14ac:dyDescent="0.25">
      <c r="A21" s="1" t="s">
        <v>143</v>
      </c>
      <c r="B21" s="1">
        <v>0</v>
      </c>
      <c r="C21" s="1">
        <v>0</v>
      </c>
      <c r="D21" s="1">
        <v>4</v>
      </c>
      <c r="E21" s="1">
        <v>4</v>
      </c>
      <c r="F21" s="1">
        <v>8</v>
      </c>
      <c r="G21" s="1">
        <v>220</v>
      </c>
      <c r="H21" s="1">
        <v>85.7</v>
      </c>
      <c r="I21" s="1" t="s">
        <v>17</v>
      </c>
      <c r="J21" s="1">
        <v>4</v>
      </c>
      <c r="K21" s="2">
        <f t="shared" si="1"/>
        <v>60</v>
      </c>
      <c r="L21" s="2">
        <f t="shared" si="0"/>
        <v>68</v>
      </c>
      <c r="O21" s="11">
        <v>165</v>
      </c>
      <c r="P21" s="11">
        <v>80</v>
      </c>
    </row>
    <row r="22" spans="1:16" x14ac:dyDescent="0.25">
      <c r="O22" s="11">
        <v>165</v>
      </c>
      <c r="P22" s="11">
        <v>80</v>
      </c>
    </row>
  </sheetData>
  <sortState ref="A3:L21">
    <sortCondition descending="1" ref="L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8"/>
  <sheetViews>
    <sheetView workbookViewId="0">
      <selection activeCell="L52" sqref="L52"/>
    </sheetView>
  </sheetViews>
  <sheetFormatPr defaultRowHeight="15" x14ac:dyDescent="0.25"/>
  <cols>
    <col min="1" max="1" width="34.5703125" customWidth="1"/>
    <col min="2" max="2" width="21.140625" customWidth="1"/>
    <col min="3" max="3" width="20.5703125" customWidth="1"/>
    <col min="4" max="4" width="17.7109375" customWidth="1"/>
    <col min="5" max="5" width="16.140625" customWidth="1"/>
    <col min="6" max="6" width="14.42578125" customWidth="1"/>
    <col min="7" max="7" width="9" customWidth="1"/>
    <col min="9" max="9" width="9" customWidth="1"/>
    <col min="10" max="10" width="11.140625" customWidth="1"/>
    <col min="11" max="11" width="10.5703125" customWidth="1"/>
    <col min="14" max="15" width="9.140625" style="11" hidden="1" customWidth="1"/>
  </cols>
  <sheetData>
    <row r="2" spans="1:15" ht="99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354</v>
      </c>
      <c r="L2" s="1" t="s">
        <v>355</v>
      </c>
    </row>
    <row r="3" spans="1:15" x14ac:dyDescent="0.25">
      <c r="A3" s="1"/>
      <c r="B3" s="1"/>
      <c r="C3" s="1"/>
      <c r="D3" s="1"/>
      <c r="E3" s="1"/>
      <c r="F3" s="1" t="s">
        <v>6</v>
      </c>
      <c r="G3" s="1"/>
      <c r="H3" s="1"/>
      <c r="I3" s="1"/>
      <c r="J3" s="1"/>
    </row>
    <row r="4" spans="1:15" x14ac:dyDescent="0.25">
      <c r="A4" s="1" t="s">
        <v>68</v>
      </c>
      <c r="B4" s="1">
        <v>6</v>
      </c>
      <c r="C4" s="1">
        <v>4</v>
      </c>
      <c r="D4" s="1">
        <v>6</v>
      </c>
      <c r="E4" s="1">
        <v>4</v>
      </c>
      <c r="F4" s="1">
        <v>20</v>
      </c>
      <c r="G4" s="1">
        <v>226.6</v>
      </c>
      <c r="H4" s="1" t="s">
        <v>16</v>
      </c>
      <c r="I4" s="1" t="s">
        <v>12</v>
      </c>
      <c r="J4" s="1">
        <v>21</v>
      </c>
      <c r="K4" s="14">
        <f t="shared" ref="K4:K34" si="0">N4/G4*O4</f>
        <v>77.669902912621353</v>
      </c>
      <c r="L4" s="2">
        <f t="shared" ref="L4:L35" si="1">K4+F4</f>
        <v>97.669902912621353</v>
      </c>
      <c r="N4" s="11">
        <v>220</v>
      </c>
      <c r="O4" s="11">
        <v>80</v>
      </c>
    </row>
    <row r="5" spans="1:15" ht="30" x14ac:dyDescent="0.25">
      <c r="A5" s="1" t="s">
        <v>75</v>
      </c>
      <c r="B5" s="1">
        <v>6</v>
      </c>
      <c r="C5" s="1">
        <v>4</v>
      </c>
      <c r="D5" s="1">
        <v>6</v>
      </c>
      <c r="E5" s="1">
        <v>4</v>
      </c>
      <c r="F5" s="1">
        <v>20</v>
      </c>
      <c r="G5" s="1">
        <v>230</v>
      </c>
      <c r="H5" s="1">
        <v>147.1</v>
      </c>
      <c r="I5" s="1" t="s">
        <v>12</v>
      </c>
      <c r="J5" s="1">
        <v>7</v>
      </c>
      <c r="K5" s="14">
        <f t="shared" si="0"/>
        <v>76.521739130434781</v>
      </c>
      <c r="L5" s="2">
        <f t="shared" si="1"/>
        <v>96.521739130434781</v>
      </c>
      <c r="N5" s="11">
        <v>220</v>
      </c>
      <c r="O5" s="11">
        <v>80</v>
      </c>
    </row>
    <row r="6" spans="1:15" x14ac:dyDescent="0.25">
      <c r="A6" s="1" t="s">
        <v>31</v>
      </c>
      <c r="B6" s="1">
        <v>6</v>
      </c>
      <c r="C6" s="1">
        <v>4</v>
      </c>
      <c r="D6" s="1">
        <v>6</v>
      </c>
      <c r="E6" s="1">
        <v>4</v>
      </c>
      <c r="F6" s="1">
        <v>20</v>
      </c>
      <c r="G6" s="1">
        <v>234</v>
      </c>
      <c r="H6" s="1">
        <v>156.1</v>
      </c>
      <c r="I6" s="1" t="s">
        <v>17</v>
      </c>
      <c r="J6" s="1">
        <v>10</v>
      </c>
      <c r="K6" s="14">
        <f t="shared" si="0"/>
        <v>75.213675213675216</v>
      </c>
      <c r="L6" s="2">
        <f t="shared" si="1"/>
        <v>95.213675213675216</v>
      </c>
      <c r="N6" s="11">
        <v>220</v>
      </c>
      <c r="O6" s="11">
        <v>80</v>
      </c>
    </row>
    <row r="7" spans="1:15" x14ac:dyDescent="0.25">
      <c r="A7" s="1" t="s">
        <v>124</v>
      </c>
      <c r="B7" s="1">
        <v>6</v>
      </c>
      <c r="C7" s="1">
        <v>0</v>
      </c>
      <c r="D7" s="1">
        <v>6</v>
      </c>
      <c r="E7" s="1">
        <v>4</v>
      </c>
      <c r="F7" s="1">
        <v>16</v>
      </c>
      <c r="G7" s="1">
        <v>225</v>
      </c>
      <c r="H7" s="1">
        <v>172.9</v>
      </c>
      <c r="I7" s="1" t="s">
        <v>12</v>
      </c>
      <c r="J7" s="1">
        <v>7</v>
      </c>
      <c r="K7" s="14">
        <f t="shared" si="0"/>
        <v>78.222222222222214</v>
      </c>
      <c r="L7" s="2">
        <f t="shared" si="1"/>
        <v>94.222222222222214</v>
      </c>
      <c r="N7" s="11">
        <v>220</v>
      </c>
      <c r="O7" s="11">
        <v>80</v>
      </c>
    </row>
    <row r="8" spans="1:15" ht="30" x14ac:dyDescent="0.25">
      <c r="A8" s="1" t="s">
        <v>21</v>
      </c>
      <c r="B8" s="1">
        <v>6</v>
      </c>
      <c r="C8" s="1">
        <v>4</v>
      </c>
      <c r="D8" s="1">
        <v>6</v>
      </c>
      <c r="E8" s="1">
        <v>4</v>
      </c>
      <c r="F8" s="1">
        <v>20</v>
      </c>
      <c r="G8" s="1">
        <v>239</v>
      </c>
      <c r="H8" s="1">
        <v>162.9</v>
      </c>
      <c r="I8" s="1" t="s">
        <v>16</v>
      </c>
      <c r="J8" s="1">
        <v>14</v>
      </c>
      <c r="K8" s="14">
        <f t="shared" si="0"/>
        <v>73.640167364016733</v>
      </c>
      <c r="L8" s="2">
        <f t="shared" si="1"/>
        <v>93.640167364016733</v>
      </c>
      <c r="N8" s="11">
        <v>220</v>
      </c>
      <c r="O8" s="11">
        <v>80</v>
      </c>
    </row>
    <row r="9" spans="1:15" ht="30" x14ac:dyDescent="0.25">
      <c r="A9" s="1" t="s">
        <v>54</v>
      </c>
      <c r="B9" s="1">
        <v>6</v>
      </c>
      <c r="C9" s="1">
        <v>4</v>
      </c>
      <c r="D9" s="1">
        <v>6</v>
      </c>
      <c r="E9" s="1">
        <v>4</v>
      </c>
      <c r="F9" s="1">
        <v>20</v>
      </c>
      <c r="G9" s="1">
        <v>240</v>
      </c>
      <c r="H9" s="1">
        <v>157.30000000000001</v>
      </c>
      <c r="I9" s="1" t="s">
        <v>17</v>
      </c>
      <c r="J9" s="1">
        <v>7</v>
      </c>
      <c r="K9" s="14">
        <f t="shared" si="0"/>
        <v>73.333333333333329</v>
      </c>
      <c r="L9" s="2">
        <f t="shared" si="1"/>
        <v>93.333333333333329</v>
      </c>
      <c r="N9" s="11">
        <v>220</v>
      </c>
      <c r="O9" s="11">
        <v>80</v>
      </c>
    </row>
    <row r="10" spans="1:15" ht="30" x14ac:dyDescent="0.25">
      <c r="A10" s="1" t="s">
        <v>55</v>
      </c>
      <c r="B10" s="1">
        <v>6</v>
      </c>
      <c r="C10" s="1">
        <v>4</v>
      </c>
      <c r="D10" s="1">
        <v>6</v>
      </c>
      <c r="E10" s="1">
        <v>4</v>
      </c>
      <c r="F10" s="1">
        <v>20</v>
      </c>
      <c r="G10" s="1">
        <v>240</v>
      </c>
      <c r="H10" s="1">
        <v>88.7</v>
      </c>
      <c r="I10" s="1" t="s">
        <v>17</v>
      </c>
      <c r="J10" s="1">
        <v>7</v>
      </c>
      <c r="K10" s="14">
        <f t="shared" si="0"/>
        <v>73.333333333333329</v>
      </c>
      <c r="L10" s="2">
        <f t="shared" si="1"/>
        <v>93.333333333333329</v>
      </c>
      <c r="N10" s="11">
        <v>220</v>
      </c>
      <c r="O10" s="11">
        <v>80</v>
      </c>
    </row>
    <row r="11" spans="1:15" ht="30" x14ac:dyDescent="0.25">
      <c r="A11" s="1" t="s">
        <v>56</v>
      </c>
      <c r="B11" s="1">
        <v>6</v>
      </c>
      <c r="C11" s="1">
        <v>4</v>
      </c>
      <c r="D11" s="1">
        <v>6</v>
      </c>
      <c r="E11" s="1">
        <v>4</v>
      </c>
      <c r="F11" s="1">
        <v>20</v>
      </c>
      <c r="G11" s="1">
        <v>240</v>
      </c>
      <c r="H11" s="1">
        <v>98.7</v>
      </c>
      <c r="I11" s="1" t="s">
        <v>17</v>
      </c>
      <c r="J11" s="1">
        <v>7</v>
      </c>
      <c r="K11" s="14">
        <f t="shared" si="0"/>
        <v>73.333333333333329</v>
      </c>
      <c r="L11" s="2">
        <f t="shared" si="1"/>
        <v>93.333333333333329</v>
      </c>
      <c r="N11" s="11">
        <v>220</v>
      </c>
      <c r="O11" s="11">
        <v>80</v>
      </c>
    </row>
    <row r="12" spans="1:15" ht="30" x14ac:dyDescent="0.25">
      <c r="A12" s="1" t="s">
        <v>66</v>
      </c>
      <c r="B12" s="1">
        <v>6</v>
      </c>
      <c r="C12" s="1">
        <v>4</v>
      </c>
      <c r="D12" s="1">
        <v>6</v>
      </c>
      <c r="E12" s="1">
        <v>0</v>
      </c>
      <c r="F12" s="1">
        <v>16</v>
      </c>
      <c r="G12" s="1">
        <v>230</v>
      </c>
      <c r="H12" s="1">
        <v>129.19999999999999</v>
      </c>
      <c r="I12" s="1" t="s">
        <v>17</v>
      </c>
      <c r="J12" s="1">
        <v>7</v>
      </c>
      <c r="K12" s="14">
        <f t="shared" si="0"/>
        <v>76.521739130434781</v>
      </c>
      <c r="L12" s="2">
        <f t="shared" si="1"/>
        <v>92.521739130434781</v>
      </c>
      <c r="N12" s="11">
        <v>220</v>
      </c>
      <c r="O12" s="11">
        <v>80</v>
      </c>
    </row>
    <row r="13" spans="1:15" x14ac:dyDescent="0.25">
      <c r="A13" s="1" t="s">
        <v>72</v>
      </c>
      <c r="B13" s="1">
        <v>6</v>
      </c>
      <c r="C13" s="1">
        <v>4</v>
      </c>
      <c r="D13" s="1">
        <v>6</v>
      </c>
      <c r="E13" s="1">
        <v>0</v>
      </c>
      <c r="F13" s="1">
        <v>16</v>
      </c>
      <c r="G13" s="1">
        <v>230</v>
      </c>
      <c r="H13" s="1">
        <v>69.7</v>
      </c>
      <c r="I13" s="1" t="s">
        <v>17</v>
      </c>
      <c r="J13" s="1">
        <v>7</v>
      </c>
      <c r="K13" s="14">
        <f t="shared" si="0"/>
        <v>76.521739130434781</v>
      </c>
      <c r="L13" s="2">
        <f t="shared" si="1"/>
        <v>92.521739130434781</v>
      </c>
      <c r="N13" s="11">
        <v>220</v>
      </c>
      <c r="O13" s="11">
        <v>80</v>
      </c>
    </row>
    <row r="14" spans="1:15" x14ac:dyDescent="0.25">
      <c r="A14" s="1" t="s">
        <v>73</v>
      </c>
      <c r="B14" s="1">
        <v>6</v>
      </c>
      <c r="C14" s="1">
        <v>4</v>
      </c>
      <c r="D14" s="1">
        <v>6</v>
      </c>
      <c r="E14" s="1">
        <v>0</v>
      </c>
      <c r="F14" s="1">
        <v>16</v>
      </c>
      <c r="G14" s="1">
        <v>230</v>
      </c>
      <c r="H14" s="1">
        <v>69.5</v>
      </c>
      <c r="I14" s="1" t="s">
        <v>17</v>
      </c>
      <c r="J14" s="1">
        <v>7</v>
      </c>
      <c r="K14" s="14">
        <f t="shared" si="0"/>
        <v>76.521739130434781</v>
      </c>
      <c r="L14" s="2">
        <f t="shared" si="1"/>
        <v>92.521739130434781</v>
      </c>
      <c r="N14" s="11">
        <v>220</v>
      </c>
      <c r="O14" s="11">
        <v>80</v>
      </c>
    </row>
    <row r="15" spans="1:15" x14ac:dyDescent="0.25">
      <c r="A15" s="1" t="s">
        <v>92</v>
      </c>
      <c r="B15" s="1">
        <v>6</v>
      </c>
      <c r="C15" s="1">
        <v>0</v>
      </c>
      <c r="D15" s="1">
        <v>6</v>
      </c>
      <c r="E15" s="1">
        <v>4</v>
      </c>
      <c r="F15" s="1">
        <v>16</v>
      </c>
      <c r="G15" s="1">
        <v>230</v>
      </c>
      <c r="H15" s="1">
        <v>206.1</v>
      </c>
      <c r="I15" s="1" t="s">
        <v>17</v>
      </c>
      <c r="J15" s="1">
        <v>7</v>
      </c>
      <c r="K15" s="14">
        <f t="shared" si="0"/>
        <v>76.521739130434781</v>
      </c>
      <c r="L15" s="2">
        <f t="shared" si="1"/>
        <v>92.521739130434781</v>
      </c>
      <c r="N15" s="11">
        <v>220</v>
      </c>
      <c r="O15" s="11">
        <v>80</v>
      </c>
    </row>
    <row r="16" spans="1:15" x14ac:dyDescent="0.25">
      <c r="A16" s="1" t="s">
        <v>33</v>
      </c>
      <c r="B16" s="1">
        <v>6</v>
      </c>
      <c r="C16" s="1">
        <v>4</v>
      </c>
      <c r="D16" s="1">
        <v>6</v>
      </c>
      <c r="E16" s="1">
        <v>4</v>
      </c>
      <c r="F16" s="1">
        <v>20</v>
      </c>
      <c r="G16" s="1">
        <v>249</v>
      </c>
      <c r="H16" s="1">
        <v>129.69999999999999</v>
      </c>
      <c r="I16" s="1" t="s">
        <v>12</v>
      </c>
      <c r="J16" s="1">
        <v>6</v>
      </c>
      <c r="K16" s="14">
        <f t="shared" si="0"/>
        <v>70.682730923694777</v>
      </c>
      <c r="L16" s="2">
        <f t="shared" si="1"/>
        <v>90.682730923694777</v>
      </c>
      <c r="N16" s="11">
        <v>220</v>
      </c>
      <c r="O16" s="11">
        <v>80</v>
      </c>
    </row>
    <row r="17" spans="1:15" x14ac:dyDescent="0.25">
      <c r="A17" s="1" t="s">
        <v>103</v>
      </c>
      <c r="B17" s="1">
        <v>6</v>
      </c>
      <c r="C17" s="1">
        <v>4</v>
      </c>
      <c r="D17" s="1">
        <v>6</v>
      </c>
      <c r="E17" s="1">
        <v>4</v>
      </c>
      <c r="F17" s="1">
        <v>20</v>
      </c>
      <c r="G17" s="1">
        <v>249</v>
      </c>
      <c r="H17" s="1">
        <v>220.1</v>
      </c>
      <c r="I17" s="1" t="s">
        <v>12</v>
      </c>
      <c r="J17" s="1">
        <v>7</v>
      </c>
      <c r="K17" s="14">
        <f t="shared" si="0"/>
        <v>70.682730923694777</v>
      </c>
      <c r="L17" s="2">
        <f t="shared" si="1"/>
        <v>90.682730923694777</v>
      </c>
      <c r="N17" s="11">
        <v>220</v>
      </c>
      <c r="O17" s="11">
        <v>80</v>
      </c>
    </row>
    <row r="18" spans="1:15" x14ac:dyDescent="0.25">
      <c r="A18" s="1" t="s">
        <v>126</v>
      </c>
      <c r="B18" s="1">
        <v>6</v>
      </c>
      <c r="C18" s="1">
        <v>4</v>
      </c>
      <c r="D18" s="1">
        <v>6</v>
      </c>
      <c r="E18" s="1">
        <v>4</v>
      </c>
      <c r="F18" s="1">
        <v>20</v>
      </c>
      <c r="G18" s="1">
        <v>250</v>
      </c>
      <c r="H18" s="1">
        <v>124</v>
      </c>
      <c r="I18" s="1" t="s">
        <v>17</v>
      </c>
      <c r="J18" s="1">
        <v>7</v>
      </c>
      <c r="K18" s="14">
        <f t="shared" si="0"/>
        <v>70.400000000000006</v>
      </c>
      <c r="L18" s="2">
        <f t="shared" si="1"/>
        <v>90.4</v>
      </c>
      <c r="N18" s="11">
        <v>220</v>
      </c>
      <c r="O18" s="11">
        <v>80</v>
      </c>
    </row>
    <row r="19" spans="1:15" ht="30" x14ac:dyDescent="0.25">
      <c r="A19" s="1" t="s">
        <v>41</v>
      </c>
      <c r="B19" s="1">
        <v>6</v>
      </c>
      <c r="C19" s="1">
        <v>4</v>
      </c>
      <c r="D19" s="1">
        <v>6</v>
      </c>
      <c r="E19" s="1">
        <v>4</v>
      </c>
      <c r="F19" s="1">
        <v>20</v>
      </c>
      <c r="G19" s="1">
        <v>252</v>
      </c>
      <c r="H19" s="1">
        <v>135.4</v>
      </c>
      <c r="I19" s="1" t="s">
        <v>17</v>
      </c>
      <c r="J19" s="1">
        <v>14</v>
      </c>
      <c r="K19" s="14">
        <f t="shared" si="0"/>
        <v>69.841269841269849</v>
      </c>
      <c r="L19" s="2">
        <f t="shared" si="1"/>
        <v>89.841269841269849</v>
      </c>
      <c r="N19" s="11">
        <v>220</v>
      </c>
      <c r="O19" s="11">
        <v>80</v>
      </c>
    </row>
    <row r="20" spans="1:15" ht="30" x14ac:dyDescent="0.25">
      <c r="A20" s="1" t="s">
        <v>67</v>
      </c>
      <c r="B20" s="1">
        <v>6</v>
      </c>
      <c r="C20" s="1">
        <v>4</v>
      </c>
      <c r="D20" s="1">
        <v>6</v>
      </c>
      <c r="E20" s="1">
        <v>4</v>
      </c>
      <c r="F20" s="1">
        <v>20</v>
      </c>
      <c r="G20" s="1">
        <v>252</v>
      </c>
      <c r="H20" s="1">
        <v>137.30000000000001</v>
      </c>
      <c r="I20" s="1" t="s">
        <v>17</v>
      </c>
      <c r="J20" s="1">
        <v>7</v>
      </c>
      <c r="K20" s="14">
        <f t="shared" si="0"/>
        <v>69.841269841269849</v>
      </c>
      <c r="L20" s="2">
        <f t="shared" si="1"/>
        <v>89.841269841269849</v>
      </c>
      <c r="N20" s="11">
        <v>220</v>
      </c>
      <c r="O20" s="11">
        <v>80</v>
      </c>
    </row>
    <row r="21" spans="1:15" ht="30" x14ac:dyDescent="0.25">
      <c r="A21" s="1" t="s">
        <v>20</v>
      </c>
      <c r="B21" s="1">
        <v>6</v>
      </c>
      <c r="C21" s="1">
        <v>0</v>
      </c>
      <c r="D21" s="1">
        <v>6</v>
      </c>
      <c r="E21" s="1">
        <v>4</v>
      </c>
      <c r="F21" s="1">
        <v>16</v>
      </c>
      <c r="G21" s="1">
        <v>239</v>
      </c>
      <c r="H21" s="1">
        <v>107.4</v>
      </c>
      <c r="I21" s="1" t="s">
        <v>12</v>
      </c>
      <c r="J21" s="1">
        <v>14</v>
      </c>
      <c r="K21" s="14">
        <f t="shared" si="0"/>
        <v>73.640167364016733</v>
      </c>
      <c r="L21" s="2">
        <f t="shared" si="1"/>
        <v>89.640167364016733</v>
      </c>
      <c r="N21" s="11">
        <v>220</v>
      </c>
      <c r="O21" s="11">
        <v>80</v>
      </c>
    </row>
    <row r="22" spans="1:15" ht="30" x14ac:dyDescent="0.25">
      <c r="A22" s="1" t="s">
        <v>47</v>
      </c>
      <c r="B22" s="1">
        <v>6</v>
      </c>
      <c r="C22" s="1">
        <v>4</v>
      </c>
      <c r="D22" s="1">
        <v>6</v>
      </c>
      <c r="E22" s="1">
        <v>0</v>
      </c>
      <c r="F22" s="1">
        <v>16</v>
      </c>
      <c r="G22" s="1">
        <v>239</v>
      </c>
      <c r="H22" s="1">
        <v>107.4</v>
      </c>
      <c r="I22" s="1" t="s">
        <v>17</v>
      </c>
      <c r="J22" s="1">
        <v>7</v>
      </c>
      <c r="K22" s="14">
        <f t="shared" si="0"/>
        <v>73.640167364016733</v>
      </c>
      <c r="L22" s="2">
        <f t="shared" si="1"/>
        <v>89.640167364016733</v>
      </c>
      <c r="N22" s="11">
        <v>220</v>
      </c>
      <c r="O22" s="11">
        <v>80</v>
      </c>
    </row>
    <row r="23" spans="1:15" ht="30" x14ac:dyDescent="0.25">
      <c r="A23" s="1" t="s">
        <v>88</v>
      </c>
      <c r="B23" s="1">
        <v>6</v>
      </c>
      <c r="C23" s="1">
        <v>4</v>
      </c>
      <c r="D23" s="1">
        <v>6</v>
      </c>
      <c r="E23" s="1">
        <v>4</v>
      </c>
      <c r="F23" s="1">
        <v>20</v>
      </c>
      <c r="G23" s="1">
        <v>255</v>
      </c>
      <c r="H23" s="1">
        <v>205.4</v>
      </c>
      <c r="I23" s="1" t="s">
        <v>17</v>
      </c>
      <c r="J23" s="1">
        <v>7</v>
      </c>
      <c r="K23" s="14">
        <f t="shared" si="0"/>
        <v>69.019607843137265</v>
      </c>
      <c r="L23" s="2">
        <f t="shared" si="1"/>
        <v>89.019607843137265</v>
      </c>
      <c r="N23" s="11">
        <v>220</v>
      </c>
      <c r="O23" s="11">
        <v>80</v>
      </c>
    </row>
    <row r="24" spans="1:15" x14ac:dyDescent="0.25">
      <c r="A24" s="1" t="s">
        <v>93</v>
      </c>
      <c r="B24" s="1">
        <v>6</v>
      </c>
      <c r="C24" s="1">
        <v>4</v>
      </c>
      <c r="D24" s="1">
        <v>6</v>
      </c>
      <c r="E24" s="1">
        <v>0</v>
      </c>
      <c r="F24" s="1">
        <v>16</v>
      </c>
      <c r="G24" s="1">
        <v>242</v>
      </c>
      <c r="H24" s="1">
        <v>143.19999999999999</v>
      </c>
      <c r="I24" s="1" t="s">
        <v>17</v>
      </c>
      <c r="J24" s="1">
        <v>7</v>
      </c>
      <c r="K24" s="14">
        <f t="shared" si="0"/>
        <v>72.72727272727272</v>
      </c>
      <c r="L24" s="2">
        <f t="shared" si="1"/>
        <v>88.72727272727272</v>
      </c>
      <c r="N24" s="11">
        <v>220</v>
      </c>
      <c r="O24" s="11">
        <v>80</v>
      </c>
    </row>
    <row r="25" spans="1:15" ht="30" x14ac:dyDescent="0.25">
      <c r="A25" s="1" t="s">
        <v>37</v>
      </c>
      <c r="B25" s="1">
        <v>6</v>
      </c>
      <c r="C25" s="1">
        <v>4</v>
      </c>
      <c r="D25" s="1">
        <v>6</v>
      </c>
      <c r="E25" s="1">
        <v>4</v>
      </c>
      <c r="F25" s="1">
        <v>20</v>
      </c>
      <c r="G25" s="1">
        <v>259</v>
      </c>
      <c r="H25" s="1">
        <v>175.7</v>
      </c>
      <c r="I25" s="1" t="s">
        <v>17</v>
      </c>
      <c r="J25" s="1">
        <v>7</v>
      </c>
      <c r="K25" s="14">
        <f t="shared" si="0"/>
        <v>67.953667953667946</v>
      </c>
      <c r="L25" s="2">
        <f t="shared" si="1"/>
        <v>87.953667953667946</v>
      </c>
      <c r="N25" s="11">
        <v>220</v>
      </c>
      <c r="O25" s="11">
        <v>80</v>
      </c>
    </row>
    <row r="26" spans="1:15" x14ac:dyDescent="0.25">
      <c r="A26" s="1" t="s">
        <v>122</v>
      </c>
      <c r="B26" s="1">
        <v>6</v>
      </c>
      <c r="C26" s="1">
        <v>4</v>
      </c>
      <c r="D26" s="1">
        <v>6</v>
      </c>
      <c r="E26" s="1">
        <v>0</v>
      </c>
      <c r="F26" s="1">
        <v>16</v>
      </c>
      <c r="G26" s="1">
        <v>245</v>
      </c>
      <c r="H26" s="1">
        <v>131.80000000000001</v>
      </c>
      <c r="I26" s="1" t="s">
        <v>17</v>
      </c>
      <c r="J26" s="1">
        <v>7</v>
      </c>
      <c r="K26" s="14">
        <f t="shared" si="0"/>
        <v>71.836734693877546</v>
      </c>
      <c r="L26" s="2">
        <f t="shared" si="1"/>
        <v>87.836734693877546</v>
      </c>
      <c r="N26" s="11">
        <v>220</v>
      </c>
      <c r="O26" s="11">
        <v>80</v>
      </c>
    </row>
    <row r="27" spans="1:15" x14ac:dyDescent="0.25">
      <c r="A27" s="1" t="s">
        <v>65</v>
      </c>
      <c r="B27" s="1">
        <v>6</v>
      </c>
      <c r="C27" s="1">
        <v>4</v>
      </c>
      <c r="D27" s="1">
        <v>6</v>
      </c>
      <c r="E27" s="1">
        <v>4</v>
      </c>
      <c r="F27" s="1">
        <v>20</v>
      </c>
      <c r="G27" s="1">
        <v>260</v>
      </c>
      <c r="H27" s="1">
        <v>66.2</v>
      </c>
      <c r="I27" s="1" t="s">
        <v>12</v>
      </c>
      <c r="J27" s="1">
        <v>14</v>
      </c>
      <c r="K27" s="14">
        <f t="shared" si="0"/>
        <v>67.692307692307693</v>
      </c>
      <c r="L27" s="2">
        <f t="shared" si="1"/>
        <v>87.692307692307693</v>
      </c>
      <c r="N27" s="11">
        <v>220</v>
      </c>
      <c r="O27" s="11">
        <v>80</v>
      </c>
    </row>
    <row r="28" spans="1:15" ht="45" x14ac:dyDescent="0.25">
      <c r="A28" s="1" t="s">
        <v>74</v>
      </c>
      <c r="B28" s="1">
        <v>6</v>
      </c>
      <c r="C28" s="1">
        <v>4</v>
      </c>
      <c r="D28" s="1">
        <v>6</v>
      </c>
      <c r="E28" s="1">
        <v>4</v>
      </c>
      <c r="F28" s="1">
        <v>20</v>
      </c>
      <c r="G28" s="1">
        <v>260</v>
      </c>
      <c r="H28" s="1">
        <v>122</v>
      </c>
      <c r="I28" s="1" t="s">
        <v>17</v>
      </c>
      <c r="J28" s="1">
        <v>11</v>
      </c>
      <c r="K28" s="14">
        <f t="shared" si="0"/>
        <v>67.692307692307693</v>
      </c>
      <c r="L28" s="2">
        <f t="shared" si="1"/>
        <v>87.692307692307693</v>
      </c>
      <c r="N28" s="11">
        <v>220</v>
      </c>
      <c r="O28" s="11">
        <v>80</v>
      </c>
    </row>
    <row r="29" spans="1:15" ht="30" x14ac:dyDescent="0.25">
      <c r="A29" s="1" t="s">
        <v>83</v>
      </c>
      <c r="B29" s="1">
        <v>0</v>
      </c>
      <c r="C29" s="1">
        <v>4</v>
      </c>
      <c r="D29" s="1">
        <v>6</v>
      </c>
      <c r="E29" s="1">
        <v>4</v>
      </c>
      <c r="F29" s="1">
        <v>14</v>
      </c>
      <c r="G29" s="1">
        <v>240</v>
      </c>
      <c r="H29" s="1">
        <v>21.3</v>
      </c>
      <c r="I29" s="1" t="s">
        <v>12</v>
      </c>
      <c r="J29" s="1">
        <v>7</v>
      </c>
      <c r="K29" s="14">
        <f t="shared" si="0"/>
        <v>73.333333333333329</v>
      </c>
      <c r="L29" s="2">
        <f t="shared" si="1"/>
        <v>87.333333333333329</v>
      </c>
      <c r="N29" s="11">
        <v>220</v>
      </c>
      <c r="O29" s="11">
        <v>80</v>
      </c>
    </row>
    <row r="30" spans="1:15" ht="30" x14ac:dyDescent="0.25">
      <c r="A30" s="1" t="s">
        <v>40</v>
      </c>
      <c r="B30" s="1">
        <v>6</v>
      </c>
      <c r="C30" s="1">
        <v>4</v>
      </c>
      <c r="D30" s="1">
        <v>6</v>
      </c>
      <c r="E30" s="1">
        <v>0</v>
      </c>
      <c r="F30" s="1">
        <v>16</v>
      </c>
      <c r="G30" s="1">
        <v>248</v>
      </c>
      <c r="H30" s="1">
        <v>225.2</v>
      </c>
      <c r="I30" s="1" t="s">
        <v>12</v>
      </c>
      <c r="J30" s="1">
        <v>7</v>
      </c>
      <c r="K30" s="14">
        <f t="shared" si="0"/>
        <v>70.967741935483872</v>
      </c>
      <c r="L30" s="2">
        <f t="shared" si="1"/>
        <v>86.967741935483872</v>
      </c>
      <c r="N30" s="11">
        <v>220</v>
      </c>
      <c r="O30" s="11">
        <v>80</v>
      </c>
    </row>
    <row r="31" spans="1:15" ht="30" x14ac:dyDescent="0.25">
      <c r="A31" s="1" t="s">
        <v>52</v>
      </c>
      <c r="B31" s="1">
        <v>6</v>
      </c>
      <c r="C31" s="1">
        <v>4</v>
      </c>
      <c r="D31" s="1">
        <v>6</v>
      </c>
      <c r="E31" s="1">
        <v>0</v>
      </c>
      <c r="F31" s="1">
        <v>16</v>
      </c>
      <c r="G31" s="1">
        <v>249</v>
      </c>
      <c r="H31" s="1">
        <v>152.1</v>
      </c>
      <c r="I31" s="1" t="s">
        <v>12</v>
      </c>
      <c r="J31" s="1">
        <v>7</v>
      </c>
      <c r="K31" s="14">
        <f t="shared" si="0"/>
        <v>70.682730923694777</v>
      </c>
      <c r="L31" s="2">
        <f t="shared" si="1"/>
        <v>86.682730923694777</v>
      </c>
      <c r="N31" s="11">
        <v>220</v>
      </c>
      <c r="O31" s="11">
        <v>80</v>
      </c>
    </row>
    <row r="32" spans="1:15" ht="30" x14ac:dyDescent="0.25">
      <c r="A32" s="1" t="s">
        <v>64</v>
      </c>
      <c r="B32" s="1">
        <v>6</v>
      </c>
      <c r="C32" s="1">
        <v>4</v>
      </c>
      <c r="D32" s="1">
        <v>6</v>
      </c>
      <c r="E32" s="1">
        <v>4</v>
      </c>
      <c r="F32" s="1">
        <v>20</v>
      </c>
      <c r="G32" s="1">
        <v>265</v>
      </c>
      <c r="H32" s="1">
        <v>146.80000000000001</v>
      </c>
      <c r="I32" s="1" t="s">
        <v>17</v>
      </c>
      <c r="J32" s="1">
        <v>7</v>
      </c>
      <c r="K32" s="14">
        <f t="shared" si="0"/>
        <v>66.415094339622641</v>
      </c>
      <c r="L32" s="2">
        <f t="shared" si="1"/>
        <v>86.415094339622641</v>
      </c>
      <c r="N32" s="11">
        <v>220</v>
      </c>
      <c r="O32" s="11">
        <v>80</v>
      </c>
    </row>
    <row r="33" spans="1:15" ht="30" x14ac:dyDescent="0.25">
      <c r="A33" s="1" t="s">
        <v>51</v>
      </c>
      <c r="B33" s="1">
        <v>6</v>
      </c>
      <c r="C33" s="1">
        <v>4</v>
      </c>
      <c r="D33" s="1">
        <v>6</v>
      </c>
      <c r="E33" s="1">
        <v>0</v>
      </c>
      <c r="F33" s="1">
        <v>16</v>
      </c>
      <c r="G33" s="1">
        <v>250</v>
      </c>
      <c r="H33" s="1">
        <v>138.19999999999999</v>
      </c>
      <c r="I33" s="1" t="s">
        <v>17</v>
      </c>
      <c r="J33" s="1">
        <v>10</v>
      </c>
      <c r="K33" s="14">
        <f t="shared" si="0"/>
        <v>70.400000000000006</v>
      </c>
      <c r="L33" s="2">
        <f t="shared" si="1"/>
        <v>86.4</v>
      </c>
      <c r="N33" s="11">
        <v>220</v>
      </c>
      <c r="O33" s="11">
        <v>80</v>
      </c>
    </row>
    <row r="34" spans="1:15" ht="30" x14ac:dyDescent="0.25">
      <c r="A34" s="7" t="s">
        <v>85</v>
      </c>
      <c r="B34" s="7">
        <v>6</v>
      </c>
      <c r="C34" s="7">
        <v>0</v>
      </c>
      <c r="D34" s="7">
        <v>6</v>
      </c>
      <c r="E34" s="7">
        <v>4</v>
      </c>
      <c r="F34" s="7">
        <v>16</v>
      </c>
      <c r="G34" s="7">
        <v>250</v>
      </c>
      <c r="H34" s="7">
        <v>30.5</v>
      </c>
      <c r="I34" s="7" t="s">
        <v>12</v>
      </c>
      <c r="J34" s="7">
        <v>7</v>
      </c>
      <c r="K34" s="14">
        <f t="shared" si="0"/>
        <v>70.400000000000006</v>
      </c>
      <c r="L34" s="8">
        <f t="shared" si="1"/>
        <v>86.4</v>
      </c>
      <c r="N34" s="11">
        <v>220</v>
      </c>
      <c r="O34" s="11">
        <v>80</v>
      </c>
    </row>
    <row r="35" spans="1:15" x14ac:dyDescent="0.25">
      <c r="A35" s="4" t="s">
        <v>86</v>
      </c>
      <c r="B35" s="4">
        <v>0</v>
      </c>
      <c r="C35" s="4">
        <v>0</v>
      </c>
      <c r="D35" s="4">
        <v>6</v>
      </c>
      <c r="E35" s="4">
        <v>0</v>
      </c>
      <c r="F35" s="4">
        <v>6</v>
      </c>
      <c r="G35" s="4">
        <v>220</v>
      </c>
      <c r="H35" s="4">
        <v>215</v>
      </c>
      <c r="I35" s="4" t="s">
        <v>17</v>
      </c>
      <c r="J35" s="4">
        <v>7</v>
      </c>
      <c r="K35" s="15">
        <v>80</v>
      </c>
      <c r="L35" s="5">
        <f t="shared" si="1"/>
        <v>86</v>
      </c>
      <c r="N35" s="11">
        <v>220</v>
      </c>
      <c r="O35" s="11">
        <v>80</v>
      </c>
    </row>
    <row r="36" spans="1:15" x14ac:dyDescent="0.25">
      <c r="A36" s="1" t="s">
        <v>127</v>
      </c>
      <c r="B36" s="1">
        <v>6</v>
      </c>
      <c r="C36" s="1">
        <v>4</v>
      </c>
      <c r="D36" s="1">
        <v>6</v>
      </c>
      <c r="E36" s="1">
        <v>0</v>
      </c>
      <c r="F36" s="1">
        <v>16</v>
      </c>
      <c r="G36" s="1">
        <v>252</v>
      </c>
      <c r="H36" s="1">
        <v>140.19999999999999</v>
      </c>
      <c r="I36" s="1" t="s">
        <v>12</v>
      </c>
      <c r="J36" s="1">
        <v>13</v>
      </c>
      <c r="K36" s="14">
        <f t="shared" ref="K36:K67" si="2">N36/G36*O36</f>
        <v>69.841269841269849</v>
      </c>
      <c r="L36" s="2">
        <f t="shared" ref="L36:L67" si="3">K36+F36</f>
        <v>85.841269841269849</v>
      </c>
      <c r="N36" s="11">
        <v>220</v>
      </c>
      <c r="O36" s="11">
        <v>80</v>
      </c>
    </row>
    <row r="37" spans="1:15" x14ac:dyDescent="0.25">
      <c r="A37" s="1" t="s">
        <v>50</v>
      </c>
      <c r="B37" s="1">
        <v>6</v>
      </c>
      <c r="C37" s="1">
        <v>4</v>
      </c>
      <c r="D37" s="1">
        <v>6</v>
      </c>
      <c r="E37" s="1">
        <v>0</v>
      </c>
      <c r="F37" s="1">
        <v>16</v>
      </c>
      <c r="G37" s="1">
        <v>253</v>
      </c>
      <c r="H37" s="1">
        <v>107.1</v>
      </c>
      <c r="I37" s="1" t="s">
        <v>17</v>
      </c>
      <c r="J37" s="1">
        <v>12</v>
      </c>
      <c r="K37" s="14">
        <f t="shared" si="2"/>
        <v>69.565217391304344</v>
      </c>
      <c r="L37" s="2">
        <f t="shared" si="3"/>
        <v>85.565217391304344</v>
      </c>
      <c r="N37" s="11">
        <v>220</v>
      </c>
      <c r="O37" s="11">
        <v>80</v>
      </c>
    </row>
    <row r="38" spans="1:15" ht="30" x14ac:dyDescent="0.25">
      <c r="A38" s="1" t="s">
        <v>104</v>
      </c>
      <c r="B38" s="1">
        <v>6</v>
      </c>
      <c r="C38" s="1">
        <v>4</v>
      </c>
      <c r="D38" s="1">
        <v>6</v>
      </c>
      <c r="E38" s="1">
        <v>4</v>
      </c>
      <c r="F38" s="1">
        <v>20</v>
      </c>
      <c r="G38" s="1">
        <v>269</v>
      </c>
      <c r="H38" s="1">
        <v>220.1</v>
      </c>
      <c r="I38" s="1" t="s">
        <v>17</v>
      </c>
      <c r="J38" s="1">
        <v>6</v>
      </c>
      <c r="K38" s="14">
        <f t="shared" si="2"/>
        <v>65.427509293680288</v>
      </c>
      <c r="L38" s="2">
        <f t="shared" si="3"/>
        <v>85.427509293680288</v>
      </c>
      <c r="N38" s="11">
        <v>220</v>
      </c>
      <c r="O38" s="11">
        <v>80</v>
      </c>
    </row>
    <row r="39" spans="1:15" ht="30" x14ac:dyDescent="0.25">
      <c r="A39" s="1" t="s">
        <v>105</v>
      </c>
      <c r="B39" s="1">
        <v>6</v>
      </c>
      <c r="C39" s="1">
        <v>4</v>
      </c>
      <c r="D39" s="1">
        <v>6</v>
      </c>
      <c r="E39" s="1">
        <v>4</v>
      </c>
      <c r="F39" s="1">
        <v>20</v>
      </c>
      <c r="G39" s="1">
        <v>269</v>
      </c>
      <c r="H39" s="1">
        <v>220.1</v>
      </c>
      <c r="I39" s="1" t="s">
        <v>17</v>
      </c>
      <c r="J39" s="1">
        <v>7</v>
      </c>
      <c r="K39" s="14">
        <f t="shared" si="2"/>
        <v>65.427509293680288</v>
      </c>
      <c r="L39" s="2">
        <f t="shared" si="3"/>
        <v>85.427509293680288</v>
      </c>
      <c r="N39" s="11">
        <v>220</v>
      </c>
      <c r="O39" s="11">
        <v>80</v>
      </c>
    </row>
    <row r="40" spans="1:15" ht="30" x14ac:dyDescent="0.25">
      <c r="A40" s="1" t="s">
        <v>110</v>
      </c>
      <c r="B40" s="1">
        <v>6</v>
      </c>
      <c r="C40" s="1">
        <v>4</v>
      </c>
      <c r="D40" s="1">
        <v>6</v>
      </c>
      <c r="E40" s="1">
        <v>0</v>
      </c>
      <c r="F40" s="1">
        <v>16</v>
      </c>
      <c r="G40" s="1">
        <v>254</v>
      </c>
      <c r="H40" s="1">
        <v>82</v>
      </c>
      <c r="I40" s="1" t="s">
        <v>17</v>
      </c>
      <c r="J40" s="1">
        <v>14</v>
      </c>
      <c r="K40" s="14">
        <f t="shared" si="2"/>
        <v>69.29133858267717</v>
      </c>
      <c r="L40" s="2">
        <f t="shared" si="3"/>
        <v>85.29133858267717</v>
      </c>
      <c r="N40" s="11">
        <v>220</v>
      </c>
      <c r="O40" s="11">
        <v>80</v>
      </c>
    </row>
    <row r="41" spans="1:15" x14ac:dyDescent="0.25">
      <c r="A41" s="1" t="s">
        <v>125</v>
      </c>
      <c r="B41" s="1">
        <v>6</v>
      </c>
      <c r="C41" s="1">
        <v>4</v>
      </c>
      <c r="D41" s="1">
        <v>6</v>
      </c>
      <c r="E41" s="1">
        <v>0</v>
      </c>
      <c r="F41" s="1">
        <v>16</v>
      </c>
      <c r="G41" s="1">
        <v>254</v>
      </c>
      <c r="H41" s="1">
        <v>172.9</v>
      </c>
      <c r="I41" s="1" t="s">
        <v>17</v>
      </c>
      <c r="J41" s="1">
        <v>7</v>
      </c>
      <c r="K41" s="14">
        <f t="shared" si="2"/>
        <v>69.29133858267717</v>
      </c>
      <c r="L41" s="2">
        <f t="shared" si="3"/>
        <v>85.29133858267717</v>
      </c>
      <c r="N41" s="11">
        <v>220</v>
      </c>
      <c r="O41" s="11">
        <v>80</v>
      </c>
    </row>
    <row r="42" spans="1:15" ht="30" x14ac:dyDescent="0.25">
      <c r="A42" s="1" t="s">
        <v>90</v>
      </c>
      <c r="B42" s="1">
        <v>6</v>
      </c>
      <c r="C42" s="1">
        <v>4</v>
      </c>
      <c r="D42" s="1">
        <v>6</v>
      </c>
      <c r="E42" s="1">
        <v>4</v>
      </c>
      <c r="F42" s="1">
        <v>20</v>
      </c>
      <c r="G42" s="1">
        <v>270</v>
      </c>
      <c r="H42" s="1">
        <v>120.8</v>
      </c>
      <c r="I42" s="1" t="s">
        <v>17</v>
      </c>
      <c r="J42" s="1">
        <v>7</v>
      </c>
      <c r="K42" s="14">
        <f t="shared" si="2"/>
        <v>65.185185185185176</v>
      </c>
      <c r="L42" s="2">
        <f t="shared" si="3"/>
        <v>85.185185185185176</v>
      </c>
      <c r="N42" s="11">
        <v>220</v>
      </c>
      <c r="O42" s="11">
        <v>80</v>
      </c>
    </row>
    <row r="43" spans="1:15" ht="30" x14ac:dyDescent="0.25">
      <c r="A43" s="1" t="s">
        <v>108</v>
      </c>
      <c r="B43" s="1">
        <v>6</v>
      </c>
      <c r="C43" s="1">
        <v>4</v>
      </c>
      <c r="D43" s="1">
        <v>6</v>
      </c>
      <c r="E43" s="1">
        <v>4</v>
      </c>
      <c r="F43" s="1">
        <v>20</v>
      </c>
      <c r="G43" s="1">
        <v>270</v>
      </c>
      <c r="H43" s="1">
        <v>125.6</v>
      </c>
      <c r="I43" s="1" t="s">
        <v>17</v>
      </c>
      <c r="J43" s="1">
        <v>7</v>
      </c>
      <c r="K43" s="14">
        <f t="shared" si="2"/>
        <v>65.185185185185176</v>
      </c>
      <c r="L43" s="2">
        <f t="shared" si="3"/>
        <v>85.185185185185176</v>
      </c>
      <c r="N43" s="11">
        <v>220</v>
      </c>
      <c r="O43" s="11">
        <v>80</v>
      </c>
    </row>
    <row r="44" spans="1:15" x14ac:dyDescent="0.25">
      <c r="A44" s="1" t="s">
        <v>118</v>
      </c>
      <c r="B44" s="1">
        <v>6</v>
      </c>
      <c r="C44" s="1">
        <v>4</v>
      </c>
      <c r="D44" s="1">
        <v>6</v>
      </c>
      <c r="E44" s="1">
        <v>4</v>
      </c>
      <c r="F44" s="1">
        <v>20</v>
      </c>
      <c r="G44" s="1">
        <v>271.58999999999997</v>
      </c>
      <c r="H44" s="1">
        <v>12.2</v>
      </c>
      <c r="I44" s="1" t="s">
        <v>12</v>
      </c>
      <c r="J44" s="1">
        <v>7</v>
      </c>
      <c r="K44" s="14">
        <f t="shared" si="2"/>
        <v>64.803564196030791</v>
      </c>
      <c r="L44" s="2">
        <f t="shared" si="3"/>
        <v>84.803564196030791</v>
      </c>
      <c r="N44" s="11">
        <v>220</v>
      </c>
      <c r="O44" s="11">
        <v>80</v>
      </c>
    </row>
    <row r="45" spans="1:15" ht="30" x14ac:dyDescent="0.25">
      <c r="A45" s="1" t="s">
        <v>84</v>
      </c>
      <c r="B45" s="1">
        <v>6</v>
      </c>
      <c r="C45" s="1">
        <v>4</v>
      </c>
      <c r="D45" s="1">
        <v>6</v>
      </c>
      <c r="E45" s="1">
        <v>0</v>
      </c>
      <c r="F45" s="1">
        <v>16</v>
      </c>
      <c r="G45" s="1">
        <v>256</v>
      </c>
      <c r="H45" s="1">
        <v>121.1</v>
      </c>
      <c r="I45" s="1" t="s">
        <v>17</v>
      </c>
      <c r="J45" s="1">
        <v>7</v>
      </c>
      <c r="K45" s="14">
        <f t="shared" si="2"/>
        <v>68.75</v>
      </c>
      <c r="L45" s="2">
        <f t="shared" si="3"/>
        <v>84.75</v>
      </c>
      <c r="N45" s="11">
        <v>220</v>
      </c>
      <c r="O45" s="11">
        <v>80</v>
      </c>
    </row>
    <row r="46" spans="1:15" ht="30" x14ac:dyDescent="0.25">
      <c r="A46" s="1" t="s">
        <v>19</v>
      </c>
      <c r="B46" s="1">
        <v>6</v>
      </c>
      <c r="C46" s="1">
        <v>0</v>
      </c>
      <c r="D46" s="1">
        <v>6</v>
      </c>
      <c r="E46" s="1">
        <v>4</v>
      </c>
      <c r="F46" s="1">
        <v>16</v>
      </c>
      <c r="G46" s="1">
        <v>257</v>
      </c>
      <c r="H46" s="1">
        <v>19.7</v>
      </c>
      <c r="I46" s="1" t="s">
        <v>17</v>
      </c>
      <c r="J46" s="1">
        <v>7</v>
      </c>
      <c r="K46" s="14">
        <f t="shared" si="2"/>
        <v>68.482490272373539</v>
      </c>
      <c r="L46" s="2">
        <f t="shared" si="3"/>
        <v>84.482490272373539</v>
      </c>
      <c r="N46" s="11">
        <v>220</v>
      </c>
      <c r="O46" s="11">
        <v>80</v>
      </c>
    </row>
    <row r="47" spans="1:15" ht="30" x14ac:dyDescent="0.25">
      <c r="A47" s="1" t="s">
        <v>59</v>
      </c>
      <c r="B47" s="1">
        <v>0</v>
      </c>
      <c r="C47" s="1">
        <v>4</v>
      </c>
      <c r="D47" s="1">
        <v>6</v>
      </c>
      <c r="E47" s="1">
        <v>4</v>
      </c>
      <c r="F47" s="1">
        <v>14</v>
      </c>
      <c r="G47" s="1">
        <v>250</v>
      </c>
      <c r="H47" s="1">
        <v>126.7</v>
      </c>
      <c r="I47" s="1" t="s">
        <v>17</v>
      </c>
      <c r="J47" s="1">
        <v>7</v>
      </c>
      <c r="K47" s="14">
        <f t="shared" si="2"/>
        <v>70.400000000000006</v>
      </c>
      <c r="L47" s="2">
        <f t="shared" si="3"/>
        <v>84.4</v>
      </c>
      <c r="N47" s="11">
        <v>220</v>
      </c>
      <c r="O47" s="11">
        <v>80</v>
      </c>
    </row>
    <row r="48" spans="1:15" ht="30" x14ac:dyDescent="0.25">
      <c r="A48" s="1" t="s">
        <v>129</v>
      </c>
      <c r="B48" s="1">
        <v>0</v>
      </c>
      <c r="C48" s="1">
        <v>4</v>
      </c>
      <c r="D48" s="1">
        <v>6</v>
      </c>
      <c r="E48" s="1">
        <v>4</v>
      </c>
      <c r="F48" s="1">
        <v>14</v>
      </c>
      <c r="G48" s="1">
        <v>250</v>
      </c>
      <c r="H48" s="1">
        <v>167.6</v>
      </c>
      <c r="I48" s="1" t="s">
        <v>12</v>
      </c>
      <c r="J48" s="1">
        <v>7</v>
      </c>
      <c r="K48" s="14">
        <f t="shared" si="2"/>
        <v>70.400000000000006</v>
      </c>
      <c r="L48" s="2">
        <f t="shared" si="3"/>
        <v>84.4</v>
      </c>
      <c r="N48" s="11">
        <v>220</v>
      </c>
      <c r="O48" s="11">
        <v>80</v>
      </c>
    </row>
    <row r="49" spans="1:15" x14ac:dyDescent="0.25">
      <c r="A49" s="1" t="s">
        <v>35</v>
      </c>
      <c r="B49" s="1">
        <v>6</v>
      </c>
      <c r="C49" s="1">
        <v>4</v>
      </c>
      <c r="D49" s="1">
        <v>6</v>
      </c>
      <c r="E49" s="1">
        <v>4</v>
      </c>
      <c r="F49" s="1">
        <v>20</v>
      </c>
      <c r="G49" s="1">
        <v>275</v>
      </c>
      <c r="H49" s="1">
        <v>151.80000000000001</v>
      </c>
      <c r="I49" s="1" t="s">
        <v>17</v>
      </c>
      <c r="J49" s="1">
        <v>18</v>
      </c>
      <c r="K49" s="14">
        <f t="shared" si="2"/>
        <v>64</v>
      </c>
      <c r="L49" s="2">
        <f t="shared" si="3"/>
        <v>84</v>
      </c>
      <c r="N49" s="11">
        <v>220</v>
      </c>
      <c r="O49" s="11">
        <v>80</v>
      </c>
    </row>
    <row r="50" spans="1:15" x14ac:dyDescent="0.25">
      <c r="A50" s="1" t="s">
        <v>77</v>
      </c>
      <c r="B50" s="1">
        <v>6</v>
      </c>
      <c r="C50" s="1">
        <v>4</v>
      </c>
      <c r="D50" s="1">
        <v>6</v>
      </c>
      <c r="E50" s="1">
        <v>0</v>
      </c>
      <c r="F50" s="1">
        <v>16</v>
      </c>
      <c r="G50" s="1">
        <v>259</v>
      </c>
      <c r="H50" s="1">
        <v>174.7</v>
      </c>
      <c r="I50" s="1" t="s">
        <v>17</v>
      </c>
      <c r="J50" s="1">
        <v>7</v>
      </c>
      <c r="K50" s="14">
        <f t="shared" si="2"/>
        <v>67.953667953667946</v>
      </c>
      <c r="L50" s="2">
        <f t="shared" si="3"/>
        <v>83.953667953667946</v>
      </c>
      <c r="N50" s="11">
        <v>220</v>
      </c>
      <c r="O50" s="11">
        <v>80</v>
      </c>
    </row>
    <row r="51" spans="1:15" x14ac:dyDescent="0.25">
      <c r="A51" s="1" t="s">
        <v>38</v>
      </c>
      <c r="B51" s="1">
        <v>6</v>
      </c>
      <c r="C51" s="1">
        <v>4</v>
      </c>
      <c r="D51" s="1">
        <v>6</v>
      </c>
      <c r="E51" s="1">
        <v>0</v>
      </c>
      <c r="F51" s="1">
        <v>16</v>
      </c>
      <c r="G51" s="1">
        <v>260</v>
      </c>
      <c r="H51" s="1">
        <v>163.5</v>
      </c>
      <c r="I51" s="1" t="s">
        <v>17</v>
      </c>
      <c r="J51" s="1">
        <v>12</v>
      </c>
      <c r="K51" s="14">
        <f t="shared" si="2"/>
        <v>67.692307692307693</v>
      </c>
      <c r="L51" s="2">
        <f t="shared" si="3"/>
        <v>83.692307692307693</v>
      </c>
      <c r="N51" s="11">
        <v>220</v>
      </c>
      <c r="O51" s="11">
        <v>80</v>
      </c>
    </row>
    <row r="52" spans="1:15" x14ac:dyDescent="0.25">
      <c r="A52" s="7" t="s">
        <v>87</v>
      </c>
      <c r="B52" s="7">
        <v>0</v>
      </c>
      <c r="C52" s="7">
        <v>4</v>
      </c>
      <c r="D52" s="7">
        <v>6</v>
      </c>
      <c r="E52" s="7">
        <v>4</v>
      </c>
      <c r="F52" s="7">
        <v>14</v>
      </c>
      <c r="G52" s="7">
        <v>253</v>
      </c>
      <c r="H52" s="7">
        <v>202.6</v>
      </c>
      <c r="I52" s="7" t="s">
        <v>12</v>
      </c>
      <c r="J52" s="7">
        <v>7</v>
      </c>
      <c r="K52" s="14">
        <f t="shared" si="2"/>
        <v>69.565217391304344</v>
      </c>
      <c r="L52" s="14">
        <f t="shared" si="3"/>
        <v>83.565217391304344</v>
      </c>
      <c r="N52" s="11">
        <v>220</v>
      </c>
      <c r="O52" s="11">
        <v>80</v>
      </c>
    </row>
    <row r="53" spans="1:15" ht="30" x14ac:dyDescent="0.25">
      <c r="A53" s="1" t="s">
        <v>58</v>
      </c>
      <c r="B53" s="1">
        <v>0</v>
      </c>
      <c r="C53" s="1">
        <v>4</v>
      </c>
      <c r="D53" s="1">
        <v>6</v>
      </c>
      <c r="E53" s="1">
        <v>0</v>
      </c>
      <c r="F53" s="1">
        <v>10</v>
      </c>
      <c r="G53" s="1">
        <v>240</v>
      </c>
      <c r="H53" s="1">
        <v>126.7</v>
      </c>
      <c r="I53" s="1" t="s">
        <v>17</v>
      </c>
      <c r="J53" s="1">
        <v>7</v>
      </c>
      <c r="K53" s="14">
        <f t="shared" si="2"/>
        <v>73.333333333333329</v>
      </c>
      <c r="L53" s="2">
        <f t="shared" si="3"/>
        <v>83.333333333333329</v>
      </c>
      <c r="N53" s="11">
        <v>220</v>
      </c>
      <c r="O53" s="11">
        <v>80</v>
      </c>
    </row>
    <row r="54" spans="1:15" x14ac:dyDescent="0.25">
      <c r="A54" s="1" t="s">
        <v>106</v>
      </c>
      <c r="B54" s="1">
        <v>6</v>
      </c>
      <c r="C54" s="1">
        <v>4</v>
      </c>
      <c r="D54" s="1">
        <v>6</v>
      </c>
      <c r="E54" s="1">
        <v>4</v>
      </c>
      <c r="F54" s="1">
        <v>20</v>
      </c>
      <c r="G54" s="1">
        <v>279</v>
      </c>
      <c r="H54" s="1">
        <v>220.1</v>
      </c>
      <c r="I54" s="1" t="s">
        <v>12</v>
      </c>
      <c r="J54" s="1">
        <v>7</v>
      </c>
      <c r="K54" s="14">
        <f t="shared" si="2"/>
        <v>63.082437275985662</v>
      </c>
      <c r="L54" s="2">
        <f t="shared" si="3"/>
        <v>83.082437275985654</v>
      </c>
      <c r="N54" s="11">
        <v>220</v>
      </c>
      <c r="O54" s="11">
        <v>80</v>
      </c>
    </row>
    <row r="55" spans="1:15" ht="30" x14ac:dyDescent="0.25">
      <c r="A55" s="1" t="s">
        <v>25</v>
      </c>
      <c r="B55" s="1">
        <v>6</v>
      </c>
      <c r="C55" s="1">
        <v>4</v>
      </c>
      <c r="D55" s="1">
        <v>6</v>
      </c>
      <c r="E55" s="1">
        <v>4</v>
      </c>
      <c r="F55" s="1">
        <v>20</v>
      </c>
      <c r="G55" s="1">
        <v>280</v>
      </c>
      <c r="H55" s="1">
        <v>195</v>
      </c>
      <c r="I55" s="1" t="s">
        <v>12</v>
      </c>
      <c r="J55" s="1">
        <v>14</v>
      </c>
      <c r="K55" s="14">
        <f t="shared" si="2"/>
        <v>62.857142857142854</v>
      </c>
      <c r="L55" s="2">
        <f t="shared" si="3"/>
        <v>82.857142857142861</v>
      </c>
      <c r="N55" s="11">
        <v>220</v>
      </c>
      <c r="O55" s="11">
        <v>80</v>
      </c>
    </row>
    <row r="56" spans="1:15" ht="30" x14ac:dyDescent="0.25">
      <c r="A56" s="1" t="s">
        <v>27</v>
      </c>
      <c r="B56" s="1">
        <v>6</v>
      </c>
      <c r="C56" s="1">
        <v>4</v>
      </c>
      <c r="D56" s="1">
        <v>6</v>
      </c>
      <c r="E56" s="1">
        <v>4</v>
      </c>
      <c r="F56" s="1">
        <v>20</v>
      </c>
      <c r="G56" s="1">
        <v>280</v>
      </c>
      <c r="H56" s="1">
        <v>189.4</v>
      </c>
      <c r="I56" s="1" t="s">
        <v>12</v>
      </c>
      <c r="J56" s="1">
        <v>7</v>
      </c>
      <c r="K56" s="14">
        <f t="shared" si="2"/>
        <v>62.857142857142854</v>
      </c>
      <c r="L56" s="2">
        <f t="shared" si="3"/>
        <v>82.857142857142861</v>
      </c>
      <c r="N56" s="11">
        <v>220</v>
      </c>
      <c r="O56" s="11">
        <v>80</v>
      </c>
    </row>
    <row r="57" spans="1:15" x14ac:dyDescent="0.25">
      <c r="A57" s="1" t="s">
        <v>39</v>
      </c>
      <c r="B57" s="1">
        <v>6</v>
      </c>
      <c r="C57" s="1">
        <v>4</v>
      </c>
      <c r="D57" s="1">
        <v>6</v>
      </c>
      <c r="E57" s="1">
        <v>0</v>
      </c>
      <c r="F57" s="1">
        <v>16</v>
      </c>
      <c r="G57" s="1">
        <v>265</v>
      </c>
      <c r="H57" s="1">
        <v>224.2</v>
      </c>
      <c r="I57" s="1" t="s">
        <v>12</v>
      </c>
      <c r="J57" s="1">
        <v>7</v>
      </c>
      <c r="K57" s="14">
        <f t="shared" si="2"/>
        <v>66.415094339622641</v>
      </c>
      <c r="L57" s="2">
        <f t="shared" si="3"/>
        <v>82.415094339622641</v>
      </c>
      <c r="N57" s="11">
        <v>220</v>
      </c>
      <c r="O57" s="11">
        <v>80</v>
      </c>
    </row>
    <row r="58" spans="1:15" ht="30" x14ac:dyDescent="0.25">
      <c r="A58" s="1" t="s">
        <v>61</v>
      </c>
      <c r="B58" s="1">
        <v>6</v>
      </c>
      <c r="C58" s="1">
        <v>4</v>
      </c>
      <c r="D58" s="1">
        <v>6</v>
      </c>
      <c r="E58" s="1">
        <v>0</v>
      </c>
      <c r="F58" s="1">
        <v>16</v>
      </c>
      <c r="G58" s="1">
        <v>265</v>
      </c>
      <c r="H58" s="1">
        <v>152.4</v>
      </c>
      <c r="I58" s="1" t="s">
        <v>17</v>
      </c>
      <c r="J58" s="1">
        <v>7</v>
      </c>
      <c r="K58" s="14">
        <f t="shared" si="2"/>
        <v>66.415094339622641</v>
      </c>
      <c r="L58" s="2">
        <f t="shared" si="3"/>
        <v>82.415094339622641</v>
      </c>
      <c r="N58" s="11">
        <v>220</v>
      </c>
      <c r="O58" s="11">
        <v>80</v>
      </c>
    </row>
    <row r="59" spans="1:15" ht="30" x14ac:dyDescent="0.25">
      <c r="A59" s="1" t="s">
        <v>62</v>
      </c>
      <c r="B59" s="1">
        <v>6</v>
      </c>
      <c r="C59" s="1">
        <v>4</v>
      </c>
      <c r="D59" s="1">
        <v>6</v>
      </c>
      <c r="E59" s="1">
        <v>0</v>
      </c>
      <c r="F59" s="1">
        <v>16</v>
      </c>
      <c r="G59" s="1">
        <v>265</v>
      </c>
      <c r="H59" s="1">
        <v>188</v>
      </c>
      <c r="I59" s="1" t="s">
        <v>17</v>
      </c>
      <c r="J59" s="1">
        <v>7</v>
      </c>
      <c r="K59" s="14">
        <f t="shared" si="2"/>
        <v>66.415094339622641</v>
      </c>
      <c r="L59" s="2">
        <f t="shared" si="3"/>
        <v>82.415094339622641</v>
      </c>
      <c r="N59" s="11">
        <v>220</v>
      </c>
      <c r="O59" s="11">
        <v>80</v>
      </c>
    </row>
    <row r="60" spans="1:15" ht="30" x14ac:dyDescent="0.25">
      <c r="A60" s="1" t="s">
        <v>63</v>
      </c>
      <c r="B60" s="1">
        <v>6</v>
      </c>
      <c r="C60" s="1">
        <v>4</v>
      </c>
      <c r="D60" s="1">
        <v>6</v>
      </c>
      <c r="E60" s="1">
        <v>0</v>
      </c>
      <c r="F60" s="1">
        <v>16</v>
      </c>
      <c r="G60" s="1">
        <v>265</v>
      </c>
      <c r="H60" s="1">
        <v>146.80000000000001</v>
      </c>
      <c r="I60" s="1" t="s">
        <v>17</v>
      </c>
      <c r="J60" s="1">
        <v>7</v>
      </c>
      <c r="K60" s="14">
        <f t="shared" si="2"/>
        <v>66.415094339622641</v>
      </c>
      <c r="L60" s="2">
        <f t="shared" si="3"/>
        <v>82.415094339622641</v>
      </c>
      <c r="N60" s="11">
        <v>220</v>
      </c>
      <c r="O60" s="11">
        <v>80</v>
      </c>
    </row>
    <row r="61" spans="1:15" x14ac:dyDescent="0.25">
      <c r="A61" s="1" t="s">
        <v>71</v>
      </c>
      <c r="B61" s="1">
        <v>6</v>
      </c>
      <c r="C61" s="1">
        <v>4</v>
      </c>
      <c r="D61" s="1">
        <v>6</v>
      </c>
      <c r="E61" s="1">
        <v>4</v>
      </c>
      <c r="F61" s="1">
        <v>20</v>
      </c>
      <c r="G61" s="1">
        <v>285</v>
      </c>
      <c r="H61" s="1">
        <v>144.30000000000001</v>
      </c>
      <c r="I61" s="1" t="s">
        <v>17</v>
      </c>
      <c r="J61" s="1">
        <v>7</v>
      </c>
      <c r="K61" s="14">
        <f t="shared" si="2"/>
        <v>61.754385964912274</v>
      </c>
      <c r="L61" s="2">
        <f t="shared" si="3"/>
        <v>81.754385964912274</v>
      </c>
      <c r="N61" s="11">
        <v>220</v>
      </c>
      <c r="O61" s="11">
        <v>80</v>
      </c>
    </row>
    <row r="62" spans="1:15" ht="30" x14ac:dyDescent="0.25">
      <c r="A62" s="1" t="s">
        <v>22</v>
      </c>
      <c r="B62" s="1">
        <v>6</v>
      </c>
      <c r="C62" s="1">
        <v>4</v>
      </c>
      <c r="D62" s="1">
        <v>6</v>
      </c>
      <c r="E62" s="1">
        <v>0</v>
      </c>
      <c r="F62" s="1">
        <v>16</v>
      </c>
      <c r="G62" s="1">
        <v>269</v>
      </c>
      <c r="H62" s="1">
        <v>33.4</v>
      </c>
      <c r="I62" s="1" t="s">
        <v>12</v>
      </c>
      <c r="J62" s="1">
        <v>7</v>
      </c>
      <c r="K62" s="14">
        <f t="shared" si="2"/>
        <v>65.427509293680288</v>
      </c>
      <c r="L62" s="2">
        <f t="shared" si="3"/>
        <v>81.427509293680288</v>
      </c>
      <c r="N62" s="11">
        <v>220</v>
      </c>
      <c r="O62" s="11">
        <v>80</v>
      </c>
    </row>
    <row r="63" spans="1:15" ht="30" x14ac:dyDescent="0.25">
      <c r="A63" s="1" t="s">
        <v>23</v>
      </c>
      <c r="B63" s="1">
        <v>6</v>
      </c>
      <c r="C63" s="1">
        <v>4</v>
      </c>
      <c r="D63" s="1">
        <v>6</v>
      </c>
      <c r="E63" s="1">
        <v>0</v>
      </c>
      <c r="F63" s="1">
        <v>16</v>
      </c>
      <c r="G63" s="1">
        <v>269</v>
      </c>
      <c r="H63" s="1">
        <v>16</v>
      </c>
      <c r="I63" s="1" t="s">
        <v>12</v>
      </c>
      <c r="J63" s="1">
        <v>7</v>
      </c>
      <c r="K63" s="14">
        <f t="shared" si="2"/>
        <v>65.427509293680288</v>
      </c>
      <c r="L63" s="2">
        <f t="shared" si="3"/>
        <v>81.427509293680288</v>
      </c>
      <c r="N63" s="11">
        <v>220</v>
      </c>
      <c r="O63" s="11">
        <v>80</v>
      </c>
    </row>
    <row r="64" spans="1:15" ht="30" x14ac:dyDescent="0.25">
      <c r="A64" s="1" t="s">
        <v>24</v>
      </c>
      <c r="B64" s="1">
        <v>6</v>
      </c>
      <c r="C64" s="1">
        <v>4</v>
      </c>
      <c r="D64" s="1">
        <v>6</v>
      </c>
      <c r="E64" s="1">
        <v>0</v>
      </c>
      <c r="F64" s="1">
        <v>16</v>
      </c>
      <c r="G64" s="1">
        <v>269</v>
      </c>
      <c r="H64" s="1">
        <v>18.5</v>
      </c>
      <c r="I64" s="1" t="s">
        <v>12</v>
      </c>
      <c r="J64" s="1">
        <v>7</v>
      </c>
      <c r="K64" s="14">
        <f t="shared" si="2"/>
        <v>65.427509293680288</v>
      </c>
      <c r="L64" s="2">
        <f t="shared" si="3"/>
        <v>81.427509293680288</v>
      </c>
      <c r="N64" s="11">
        <v>220</v>
      </c>
      <c r="O64" s="11">
        <v>80</v>
      </c>
    </row>
    <row r="65" spans="1:17" ht="30" x14ac:dyDescent="0.25">
      <c r="A65" s="1" t="s">
        <v>78</v>
      </c>
      <c r="B65" s="1">
        <v>6</v>
      </c>
      <c r="C65" s="1">
        <v>4</v>
      </c>
      <c r="D65" s="1">
        <v>6</v>
      </c>
      <c r="E65" s="1">
        <v>0</v>
      </c>
      <c r="F65" s="1">
        <v>16</v>
      </c>
      <c r="G65" s="1">
        <v>270</v>
      </c>
      <c r="H65" s="1">
        <v>209.1</v>
      </c>
      <c r="I65" s="1" t="s">
        <v>12</v>
      </c>
      <c r="J65" s="1">
        <v>7</v>
      </c>
      <c r="K65" s="14">
        <f t="shared" si="2"/>
        <v>65.185185185185176</v>
      </c>
      <c r="L65" s="2">
        <f t="shared" si="3"/>
        <v>81.185185185185176</v>
      </c>
      <c r="N65" s="11">
        <v>220</v>
      </c>
      <c r="O65" s="11">
        <v>80</v>
      </c>
    </row>
    <row r="66" spans="1:17" ht="30" x14ac:dyDescent="0.25">
      <c r="A66" s="1" t="s">
        <v>79</v>
      </c>
      <c r="B66" s="1">
        <v>6</v>
      </c>
      <c r="C66" s="1">
        <v>4</v>
      </c>
      <c r="D66" s="1">
        <v>6</v>
      </c>
      <c r="E66" s="1">
        <v>0</v>
      </c>
      <c r="F66" s="1">
        <v>16</v>
      </c>
      <c r="G66" s="1">
        <v>270</v>
      </c>
      <c r="H66" s="1">
        <v>8.9</v>
      </c>
      <c r="I66" s="1" t="s">
        <v>12</v>
      </c>
      <c r="J66" s="1">
        <v>7</v>
      </c>
      <c r="K66" s="14">
        <f t="shared" si="2"/>
        <v>65.185185185185176</v>
      </c>
      <c r="L66" s="2">
        <f t="shared" si="3"/>
        <v>81.185185185185176</v>
      </c>
      <c r="N66" s="11">
        <v>220</v>
      </c>
      <c r="O66" s="11">
        <v>80</v>
      </c>
    </row>
    <row r="67" spans="1:17" ht="30" x14ac:dyDescent="0.25">
      <c r="A67" s="1" t="s">
        <v>80</v>
      </c>
      <c r="B67" s="1">
        <v>6</v>
      </c>
      <c r="C67" s="1">
        <v>4</v>
      </c>
      <c r="D67" s="1">
        <v>6</v>
      </c>
      <c r="E67" s="1">
        <v>0</v>
      </c>
      <c r="F67" s="1">
        <v>16</v>
      </c>
      <c r="G67" s="1">
        <v>270</v>
      </c>
      <c r="H67" s="1">
        <v>149.69999999999999</v>
      </c>
      <c r="I67" s="1" t="s">
        <v>12</v>
      </c>
      <c r="J67" s="1">
        <v>7</v>
      </c>
      <c r="K67" s="14">
        <f t="shared" si="2"/>
        <v>65.185185185185176</v>
      </c>
      <c r="L67" s="2">
        <f t="shared" si="3"/>
        <v>81.185185185185176</v>
      </c>
      <c r="N67" s="11">
        <v>220</v>
      </c>
      <c r="O67" s="11">
        <v>80</v>
      </c>
    </row>
    <row r="68" spans="1:17" ht="30" x14ac:dyDescent="0.25">
      <c r="A68" s="1" t="s">
        <v>121</v>
      </c>
      <c r="B68" s="1">
        <v>6</v>
      </c>
      <c r="C68" s="1">
        <v>4</v>
      </c>
      <c r="D68" s="1">
        <v>6</v>
      </c>
      <c r="E68" s="1">
        <v>0</v>
      </c>
      <c r="F68" s="1">
        <v>16</v>
      </c>
      <c r="G68" s="1">
        <v>270</v>
      </c>
      <c r="H68" s="1">
        <v>161.30000000000001</v>
      </c>
      <c r="I68" s="1" t="s">
        <v>17</v>
      </c>
      <c r="J68" s="1">
        <v>7</v>
      </c>
      <c r="K68" s="14">
        <f t="shared" ref="K68:K99" si="4">N68/G68*O68</f>
        <v>65.185185185185176</v>
      </c>
      <c r="L68" s="2">
        <f t="shared" ref="L68:L99" si="5">K68+F68</f>
        <v>81.185185185185176</v>
      </c>
      <c r="N68" s="11">
        <v>220</v>
      </c>
      <c r="O68" s="11">
        <v>80</v>
      </c>
    </row>
    <row r="69" spans="1:17" x14ac:dyDescent="0.25">
      <c r="A69" s="1" t="s">
        <v>119</v>
      </c>
      <c r="B69" s="1">
        <v>6</v>
      </c>
      <c r="C69" s="1">
        <v>4</v>
      </c>
      <c r="D69" s="1">
        <v>6</v>
      </c>
      <c r="E69" s="1">
        <v>0</v>
      </c>
      <c r="F69" s="1">
        <v>16</v>
      </c>
      <c r="G69" s="1">
        <v>271.58999999999997</v>
      </c>
      <c r="H69" s="1">
        <v>5.6</v>
      </c>
      <c r="I69" s="1" t="s">
        <v>12</v>
      </c>
      <c r="J69" s="1">
        <v>7</v>
      </c>
      <c r="K69" s="14">
        <f t="shared" si="4"/>
        <v>64.803564196030791</v>
      </c>
      <c r="L69" s="2">
        <f t="shared" si="5"/>
        <v>80.803564196030791</v>
      </c>
      <c r="N69" s="11">
        <v>220</v>
      </c>
      <c r="O69" s="11">
        <v>80</v>
      </c>
    </row>
    <row r="70" spans="1:17" x14ac:dyDescent="0.25">
      <c r="A70" s="1" t="s">
        <v>69</v>
      </c>
      <c r="B70" s="1">
        <v>6</v>
      </c>
      <c r="C70" s="1">
        <v>4</v>
      </c>
      <c r="D70" s="1">
        <v>6</v>
      </c>
      <c r="E70" s="1">
        <v>0</v>
      </c>
      <c r="F70" s="1">
        <v>16</v>
      </c>
      <c r="G70" s="1">
        <v>272</v>
      </c>
      <c r="H70" s="1">
        <v>141</v>
      </c>
      <c r="I70" s="1" t="s">
        <v>17</v>
      </c>
      <c r="J70" s="1">
        <v>7</v>
      </c>
      <c r="K70" s="14">
        <f t="shared" si="4"/>
        <v>64.705882352941174</v>
      </c>
      <c r="L70" s="2">
        <f t="shared" si="5"/>
        <v>80.705882352941174</v>
      </c>
      <c r="N70" s="11">
        <v>220</v>
      </c>
      <c r="O70" s="11">
        <v>80</v>
      </c>
    </row>
    <row r="71" spans="1:17" x14ac:dyDescent="0.25">
      <c r="A71" s="1" t="s">
        <v>111</v>
      </c>
      <c r="B71" s="1">
        <v>6</v>
      </c>
      <c r="C71" s="1">
        <v>4</v>
      </c>
      <c r="D71" s="1">
        <v>6</v>
      </c>
      <c r="E71" s="1">
        <v>4</v>
      </c>
      <c r="F71" s="1">
        <v>20</v>
      </c>
      <c r="G71" s="1">
        <v>290</v>
      </c>
      <c r="H71" s="1">
        <v>71</v>
      </c>
      <c r="I71" s="1" t="s">
        <v>17</v>
      </c>
      <c r="J71" s="1">
        <v>6</v>
      </c>
      <c r="K71" s="14">
        <f t="shared" si="4"/>
        <v>60.689655172413794</v>
      </c>
      <c r="L71" s="2">
        <f t="shared" si="5"/>
        <v>80.689655172413794</v>
      </c>
      <c r="N71" s="11">
        <v>220</v>
      </c>
      <c r="O71" s="11">
        <v>80</v>
      </c>
    </row>
    <row r="72" spans="1:17" ht="30" x14ac:dyDescent="0.25">
      <c r="A72" s="1" t="s">
        <v>112</v>
      </c>
      <c r="B72" s="1">
        <v>6</v>
      </c>
      <c r="C72" s="1">
        <v>4</v>
      </c>
      <c r="D72" s="1">
        <v>6</v>
      </c>
      <c r="E72" s="1">
        <v>4</v>
      </c>
      <c r="F72" s="1">
        <v>20</v>
      </c>
      <c r="G72" s="1">
        <v>290</v>
      </c>
      <c r="H72" s="1">
        <v>71</v>
      </c>
      <c r="I72" s="1" t="s">
        <v>17</v>
      </c>
      <c r="J72" s="1">
        <v>7</v>
      </c>
      <c r="K72" s="14">
        <f t="shared" si="4"/>
        <v>60.689655172413794</v>
      </c>
      <c r="L72" s="2">
        <f t="shared" si="5"/>
        <v>80.689655172413794</v>
      </c>
      <c r="N72" s="11">
        <v>220</v>
      </c>
      <c r="O72" s="11">
        <v>80</v>
      </c>
    </row>
    <row r="73" spans="1:17" x14ac:dyDescent="0.25">
      <c r="A73" s="1" t="s">
        <v>113</v>
      </c>
      <c r="B73" s="1">
        <v>6</v>
      </c>
      <c r="C73" s="1">
        <v>4</v>
      </c>
      <c r="D73" s="1">
        <v>6</v>
      </c>
      <c r="E73" s="1">
        <v>4</v>
      </c>
      <c r="F73" s="1">
        <v>20</v>
      </c>
      <c r="G73" s="1">
        <v>290</v>
      </c>
      <c r="H73" s="1">
        <v>69.900000000000006</v>
      </c>
      <c r="I73" s="1" t="s">
        <v>17</v>
      </c>
      <c r="J73" s="1" t="s">
        <v>114</v>
      </c>
      <c r="K73" s="14">
        <f t="shared" si="4"/>
        <v>60.689655172413794</v>
      </c>
      <c r="L73" s="2">
        <f t="shared" si="5"/>
        <v>80.689655172413794</v>
      </c>
      <c r="N73" s="11">
        <v>220</v>
      </c>
      <c r="O73" s="11">
        <v>80</v>
      </c>
    </row>
    <row r="74" spans="1:17" ht="30" x14ac:dyDescent="0.25">
      <c r="A74" s="1" t="s">
        <v>53</v>
      </c>
      <c r="B74" s="1">
        <v>0</v>
      </c>
      <c r="C74" s="1">
        <v>0</v>
      </c>
      <c r="D74" s="1">
        <v>6</v>
      </c>
      <c r="E74" s="1">
        <v>4</v>
      </c>
      <c r="F74" s="1">
        <v>10</v>
      </c>
      <c r="G74" s="1">
        <v>249</v>
      </c>
      <c r="H74" s="1">
        <v>201.1</v>
      </c>
      <c r="I74" s="1" t="s">
        <v>12</v>
      </c>
      <c r="J74" s="1">
        <v>7</v>
      </c>
      <c r="K74" s="14">
        <f t="shared" si="4"/>
        <v>70.682730923694777</v>
      </c>
      <c r="L74" s="2">
        <f t="shared" si="5"/>
        <v>80.682730923694777</v>
      </c>
      <c r="N74" s="11">
        <v>220</v>
      </c>
      <c r="O74" s="11">
        <v>80</v>
      </c>
    </row>
    <row r="75" spans="1:17" s="9" customFormat="1" x14ac:dyDescent="0.25">
      <c r="A75" s="1" t="s">
        <v>96</v>
      </c>
      <c r="B75" s="1">
        <v>6</v>
      </c>
      <c r="C75" s="1">
        <v>4</v>
      </c>
      <c r="D75" s="1">
        <v>0</v>
      </c>
      <c r="E75" s="1">
        <v>4</v>
      </c>
      <c r="F75" s="1">
        <v>14</v>
      </c>
      <c r="G75" s="1">
        <v>265</v>
      </c>
      <c r="H75" s="1">
        <v>128.9</v>
      </c>
      <c r="I75" s="1" t="s">
        <v>17</v>
      </c>
      <c r="J75" s="1">
        <v>7</v>
      </c>
      <c r="K75" s="14">
        <f t="shared" si="4"/>
        <v>66.415094339622641</v>
      </c>
      <c r="L75" s="2">
        <f t="shared" si="5"/>
        <v>80.415094339622641</v>
      </c>
      <c r="N75" s="11">
        <v>220</v>
      </c>
      <c r="O75" s="11">
        <v>80</v>
      </c>
    </row>
    <row r="76" spans="1:17" s="6" customFormat="1" x14ac:dyDescent="0.25">
      <c r="A76" s="1" t="s">
        <v>100</v>
      </c>
      <c r="B76" s="1">
        <v>0</v>
      </c>
      <c r="C76" s="1">
        <v>4</v>
      </c>
      <c r="D76" s="1">
        <v>6</v>
      </c>
      <c r="E76" s="1">
        <v>0</v>
      </c>
      <c r="F76" s="1">
        <v>10</v>
      </c>
      <c r="G76" s="1">
        <v>250</v>
      </c>
      <c r="H76" s="1">
        <v>103.9</v>
      </c>
      <c r="I76" s="1" t="s">
        <v>12</v>
      </c>
      <c r="J76" s="1">
        <v>6</v>
      </c>
      <c r="K76" s="14">
        <f t="shared" si="4"/>
        <v>70.400000000000006</v>
      </c>
      <c r="L76" s="2">
        <f t="shared" si="5"/>
        <v>80.400000000000006</v>
      </c>
      <c r="N76" s="11">
        <v>220</v>
      </c>
      <c r="O76" s="11">
        <v>80</v>
      </c>
    </row>
    <row r="77" spans="1:17" s="9" customFormat="1" ht="30" x14ac:dyDescent="0.25">
      <c r="A77" s="1" t="s">
        <v>128</v>
      </c>
      <c r="B77" s="1">
        <v>0</v>
      </c>
      <c r="C77" s="1">
        <v>4</v>
      </c>
      <c r="D77" s="1">
        <v>6</v>
      </c>
      <c r="E77" s="1">
        <v>0</v>
      </c>
      <c r="F77" s="1">
        <v>10</v>
      </c>
      <c r="G77" s="1">
        <v>250</v>
      </c>
      <c r="H77" s="1">
        <v>187.9</v>
      </c>
      <c r="I77" s="1" t="s">
        <v>12</v>
      </c>
      <c r="J77" s="1">
        <v>7</v>
      </c>
      <c r="K77" s="14">
        <f t="shared" si="4"/>
        <v>70.400000000000006</v>
      </c>
      <c r="L77" s="2">
        <f t="shared" si="5"/>
        <v>80.400000000000006</v>
      </c>
      <c r="N77" s="11">
        <v>220</v>
      </c>
      <c r="O77" s="11">
        <v>80</v>
      </c>
      <c r="Q77" s="12"/>
    </row>
    <row r="78" spans="1:17" ht="30" x14ac:dyDescent="0.25">
      <c r="A78" s="1" t="s">
        <v>81</v>
      </c>
      <c r="B78" s="1">
        <v>6</v>
      </c>
      <c r="C78" s="1">
        <v>0</v>
      </c>
      <c r="D78" s="1">
        <v>6</v>
      </c>
      <c r="E78" s="1">
        <v>0</v>
      </c>
      <c r="F78" s="1">
        <v>12</v>
      </c>
      <c r="G78" s="1">
        <v>258</v>
      </c>
      <c r="H78" s="1">
        <v>59.1</v>
      </c>
      <c r="I78" s="1" t="s">
        <v>12</v>
      </c>
      <c r="J78" s="1">
        <v>7</v>
      </c>
      <c r="K78" s="14">
        <f t="shared" si="4"/>
        <v>68.217054263565885</v>
      </c>
      <c r="L78" s="2">
        <f t="shared" si="5"/>
        <v>80.217054263565885</v>
      </c>
      <c r="N78" s="11">
        <v>220</v>
      </c>
      <c r="O78" s="11">
        <v>80</v>
      </c>
    </row>
    <row r="79" spans="1:17" ht="30" x14ac:dyDescent="0.25">
      <c r="A79" s="1" t="s">
        <v>82</v>
      </c>
      <c r="B79" s="1">
        <v>6</v>
      </c>
      <c r="C79" s="1">
        <v>0</v>
      </c>
      <c r="D79" s="1">
        <v>6</v>
      </c>
      <c r="E79" s="1">
        <v>0</v>
      </c>
      <c r="F79" s="1">
        <v>12</v>
      </c>
      <c r="G79" s="1">
        <v>258</v>
      </c>
      <c r="H79" s="1">
        <v>59.1</v>
      </c>
      <c r="I79" s="1" t="s">
        <v>12</v>
      </c>
      <c r="J79" s="1">
        <v>7</v>
      </c>
      <c r="K79" s="14">
        <f t="shared" si="4"/>
        <v>68.217054263565885</v>
      </c>
      <c r="L79" s="2">
        <f t="shared" si="5"/>
        <v>80.217054263565885</v>
      </c>
      <c r="N79" s="11">
        <v>220</v>
      </c>
      <c r="O79" s="11">
        <v>80</v>
      </c>
    </row>
    <row r="80" spans="1:17" x14ac:dyDescent="0.25">
      <c r="A80" s="1" t="s">
        <v>28</v>
      </c>
      <c r="B80" s="1">
        <v>0</v>
      </c>
      <c r="C80" s="1">
        <v>4</v>
      </c>
      <c r="D80" s="1">
        <v>6</v>
      </c>
      <c r="E80" s="1">
        <v>0</v>
      </c>
      <c r="F80" s="1">
        <v>10</v>
      </c>
      <c r="G80" s="1">
        <v>250.78</v>
      </c>
      <c r="H80" s="1">
        <v>107.9</v>
      </c>
      <c r="I80" s="1" t="s">
        <v>12</v>
      </c>
      <c r="J80" s="1">
        <v>7</v>
      </c>
      <c r="K80" s="14">
        <f t="shared" si="4"/>
        <v>70.181035170268757</v>
      </c>
      <c r="L80" s="2">
        <f t="shared" si="5"/>
        <v>80.181035170268757</v>
      </c>
      <c r="N80" s="11">
        <v>220</v>
      </c>
      <c r="O80" s="11">
        <v>80</v>
      </c>
    </row>
    <row r="81" spans="1:15" ht="30" x14ac:dyDescent="0.25">
      <c r="A81" s="1" t="s">
        <v>123</v>
      </c>
      <c r="B81" s="1">
        <v>0</v>
      </c>
      <c r="C81" s="1">
        <v>4</v>
      </c>
      <c r="D81" s="1">
        <v>6</v>
      </c>
      <c r="E81" s="1">
        <v>4</v>
      </c>
      <c r="F81" s="1">
        <v>14</v>
      </c>
      <c r="G81" s="1">
        <v>270</v>
      </c>
      <c r="H81" s="1">
        <v>144.4</v>
      </c>
      <c r="I81" s="1" t="s">
        <v>17</v>
      </c>
      <c r="J81" s="1">
        <v>7</v>
      </c>
      <c r="K81" s="14">
        <f t="shared" si="4"/>
        <v>65.185185185185176</v>
      </c>
      <c r="L81" s="2">
        <f t="shared" si="5"/>
        <v>79.185185185185176</v>
      </c>
      <c r="N81" s="11">
        <v>220</v>
      </c>
      <c r="O81" s="11">
        <v>80</v>
      </c>
    </row>
    <row r="82" spans="1:15" x14ac:dyDescent="0.25">
      <c r="A82" s="1" t="s">
        <v>49</v>
      </c>
      <c r="B82" s="1">
        <v>6</v>
      </c>
      <c r="C82" s="1">
        <v>4</v>
      </c>
      <c r="D82" s="1">
        <v>6</v>
      </c>
      <c r="E82" s="1">
        <v>0</v>
      </c>
      <c r="F82" s="1">
        <v>16</v>
      </c>
      <c r="G82" s="1">
        <v>279</v>
      </c>
      <c r="H82" s="1">
        <v>114.6</v>
      </c>
      <c r="I82" s="1" t="s">
        <v>17</v>
      </c>
      <c r="J82" s="1">
        <v>14</v>
      </c>
      <c r="K82" s="14">
        <f t="shared" si="4"/>
        <v>63.082437275985662</v>
      </c>
      <c r="L82" s="2">
        <f t="shared" si="5"/>
        <v>79.082437275985654</v>
      </c>
      <c r="N82" s="11">
        <v>220</v>
      </c>
      <c r="O82" s="11">
        <v>80</v>
      </c>
    </row>
    <row r="83" spans="1:15" ht="30" x14ac:dyDescent="0.25">
      <c r="A83" s="1" t="s">
        <v>116</v>
      </c>
      <c r="B83" s="1">
        <v>6</v>
      </c>
      <c r="C83" s="1">
        <v>4</v>
      </c>
      <c r="D83" s="1">
        <v>6</v>
      </c>
      <c r="E83" s="1">
        <v>0</v>
      </c>
      <c r="F83" s="1">
        <v>16</v>
      </c>
      <c r="G83" s="1">
        <v>279</v>
      </c>
      <c r="H83" s="1">
        <v>165.9</v>
      </c>
      <c r="I83" s="1" t="s">
        <v>17</v>
      </c>
      <c r="J83" s="1">
        <v>7</v>
      </c>
      <c r="K83" s="14">
        <f t="shared" si="4"/>
        <v>63.082437275985662</v>
      </c>
      <c r="L83" s="2">
        <f t="shared" si="5"/>
        <v>79.082437275985654</v>
      </c>
      <c r="N83" s="11">
        <v>220</v>
      </c>
      <c r="O83" s="11">
        <v>80</v>
      </c>
    </row>
    <row r="84" spans="1:15" ht="30" x14ac:dyDescent="0.25">
      <c r="A84" s="1" t="s">
        <v>117</v>
      </c>
      <c r="B84" s="1">
        <v>6</v>
      </c>
      <c r="C84" s="1">
        <v>4</v>
      </c>
      <c r="D84" s="1">
        <v>6</v>
      </c>
      <c r="E84" s="1">
        <v>0</v>
      </c>
      <c r="F84" s="1">
        <v>16</v>
      </c>
      <c r="G84" s="1">
        <v>279</v>
      </c>
      <c r="H84" s="1">
        <v>166.8</v>
      </c>
      <c r="I84" s="1" t="s">
        <v>17</v>
      </c>
      <c r="J84" s="1">
        <v>7</v>
      </c>
      <c r="K84" s="14">
        <f t="shared" si="4"/>
        <v>63.082437275985662</v>
      </c>
      <c r="L84" s="2">
        <f t="shared" si="5"/>
        <v>79.082437275985654</v>
      </c>
      <c r="N84" s="11">
        <v>220</v>
      </c>
      <c r="O84" s="11">
        <v>80</v>
      </c>
    </row>
    <row r="85" spans="1:15" ht="30" x14ac:dyDescent="0.25">
      <c r="A85" s="1" t="s">
        <v>60</v>
      </c>
      <c r="B85" s="1">
        <v>0</v>
      </c>
      <c r="C85" s="1">
        <v>4</v>
      </c>
      <c r="D85" s="1">
        <v>6</v>
      </c>
      <c r="E85" s="1">
        <v>0</v>
      </c>
      <c r="F85" s="1">
        <v>10</v>
      </c>
      <c r="G85" s="1">
        <v>255</v>
      </c>
      <c r="H85" s="1">
        <v>126.7</v>
      </c>
      <c r="I85" s="1" t="s">
        <v>17</v>
      </c>
      <c r="J85" s="1">
        <v>7</v>
      </c>
      <c r="K85" s="14">
        <f t="shared" si="4"/>
        <v>69.019607843137265</v>
      </c>
      <c r="L85" s="2">
        <f t="shared" si="5"/>
        <v>79.019607843137265</v>
      </c>
      <c r="N85" s="11">
        <v>220</v>
      </c>
      <c r="O85" s="11">
        <v>80</v>
      </c>
    </row>
    <row r="86" spans="1:15" x14ac:dyDescent="0.25">
      <c r="A86" s="1" t="s">
        <v>101</v>
      </c>
      <c r="B86" s="1">
        <v>6</v>
      </c>
      <c r="C86" s="1">
        <v>0</v>
      </c>
      <c r="D86" s="1">
        <v>6</v>
      </c>
      <c r="E86" s="1">
        <v>4</v>
      </c>
      <c r="F86" s="1">
        <v>16</v>
      </c>
      <c r="G86" s="1">
        <v>280</v>
      </c>
      <c r="H86" s="1">
        <v>10.4</v>
      </c>
      <c r="I86" s="1" t="s">
        <v>17</v>
      </c>
      <c r="J86" s="1">
        <v>7</v>
      </c>
      <c r="K86" s="14">
        <f t="shared" si="4"/>
        <v>62.857142857142854</v>
      </c>
      <c r="L86" s="2">
        <f t="shared" si="5"/>
        <v>78.857142857142861</v>
      </c>
      <c r="N86" s="11">
        <v>220</v>
      </c>
      <c r="O86" s="11">
        <v>80</v>
      </c>
    </row>
    <row r="87" spans="1:15" x14ac:dyDescent="0.25">
      <c r="A87" s="1" t="s">
        <v>57</v>
      </c>
      <c r="B87" s="1">
        <v>0</v>
      </c>
      <c r="C87" s="1">
        <v>0</v>
      </c>
      <c r="D87" s="1">
        <v>6</v>
      </c>
      <c r="E87" s="1">
        <v>4</v>
      </c>
      <c r="F87" s="1">
        <v>10</v>
      </c>
      <c r="G87" s="1">
        <v>256</v>
      </c>
      <c r="H87" s="1">
        <v>138.5</v>
      </c>
      <c r="I87" s="1" t="s">
        <v>17</v>
      </c>
      <c r="J87" s="1">
        <v>7</v>
      </c>
      <c r="K87" s="14">
        <f t="shared" si="4"/>
        <v>68.75</v>
      </c>
      <c r="L87" s="2">
        <f t="shared" si="5"/>
        <v>78.75</v>
      </c>
      <c r="N87" s="11">
        <v>220</v>
      </c>
      <c r="O87" s="11">
        <v>80</v>
      </c>
    </row>
    <row r="88" spans="1:15" ht="30" x14ac:dyDescent="0.25">
      <c r="A88" s="1" t="s">
        <v>29</v>
      </c>
      <c r="B88" s="1">
        <v>0</v>
      </c>
      <c r="C88" s="1">
        <v>4</v>
      </c>
      <c r="D88" s="1">
        <v>6</v>
      </c>
      <c r="E88" s="1">
        <v>4</v>
      </c>
      <c r="F88" s="1">
        <v>14</v>
      </c>
      <c r="G88" s="1">
        <v>272.92</v>
      </c>
      <c r="H88" s="1">
        <v>164</v>
      </c>
      <c r="I88" s="1" t="s">
        <v>12</v>
      </c>
      <c r="J88" s="1">
        <v>7</v>
      </c>
      <c r="K88" s="14">
        <f t="shared" si="4"/>
        <v>64.487761981533055</v>
      </c>
      <c r="L88" s="2">
        <f t="shared" si="5"/>
        <v>78.487761981533055</v>
      </c>
      <c r="N88" s="11">
        <v>220</v>
      </c>
      <c r="O88" s="11">
        <v>80</v>
      </c>
    </row>
    <row r="89" spans="1:15" x14ac:dyDescent="0.25">
      <c r="A89" s="1" t="s">
        <v>30</v>
      </c>
      <c r="B89" s="1">
        <v>0</v>
      </c>
      <c r="C89" s="1">
        <v>4</v>
      </c>
      <c r="D89" s="1">
        <v>6</v>
      </c>
      <c r="E89" s="1">
        <v>4</v>
      </c>
      <c r="F89" s="1">
        <v>14</v>
      </c>
      <c r="G89" s="1">
        <v>274</v>
      </c>
      <c r="H89" s="1">
        <v>108.5</v>
      </c>
      <c r="I89" s="1" t="s">
        <v>12</v>
      </c>
      <c r="J89" s="1">
        <v>7</v>
      </c>
      <c r="K89" s="14">
        <f t="shared" si="4"/>
        <v>64.233576642335763</v>
      </c>
      <c r="L89" s="2">
        <f t="shared" si="5"/>
        <v>78.233576642335763</v>
      </c>
      <c r="N89" s="11">
        <v>220</v>
      </c>
      <c r="O89" s="11">
        <v>80</v>
      </c>
    </row>
    <row r="90" spans="1:15" ht="30" x14ac:dyDescent="0.25">
      <c r="A90" s="1" t="s">
        <v>15</v>
      </c>
      <c r="B90" s="1">
        <v>0</v>
      </c>
      <c r="C90" s="1">
        <v>0</v>
      </c>
      <c r="D90" s="1">
        <v>6</v>
      </c>
      <c r="E90" s="1">
        <v>4</v>
      </c>
      <c r="F90" s="1">
        <v>10</v>
      </c>
      <c r="G90" s="1">
        <v>258</v>
      </c>
      <c r="H90" s="1" t="s">
        <v>16</v>
      </c>
      <c r="I90" s="1" t="s">
        <v>17</v>
      </c>
      <c r="J90" s="1">
        <v>14</v>
      </c>
      <c r="K90" s="14">
        <f t="shared" si="4"/>
        <v>68.217054263565885</v>
      </c>
      <c r="L90" s="2">
        <f t="shared" si="5"/>
        <v>78.217054263565885</v>
      </c>
      <c r="N90" s="11">
        <v>220</v>
      </c>
      <c r="O90" s="11">
        <v>80</v>
      </c>
    </row>
    <row r="91" spans="1:15" ht="30" x14ac:dyDescent="0.25">
      <c r="A91" s="1" t="s">
        <v>18</v>
      </c>
      <c r="B91" s="1">
        <v>0</v>
      </c>
      <c r="C91" s="1">
        <v>0</v>
      </c>
      <c r="D91" s="1">
        <v>6</v>
      </c>
      <c r="E91" s="1">
        <v>4</v>
      </c>
      <c r="F91" s="1">
        <v>10</v>
      </c>
      <c r="G91" s="1">
        <v>258</v>
      </c>
      <c r="H91" s="1" t="s">
        <v>16</v>
      </c>
      <c r="I91" s="1" t="s">
        <v>17</v>
      </c>
      <c r="J91" s="1">
        <v>7</v>
      </c>
      <c r="K91" s="14">
        <f t="shared" si="4"/>
        <v>68.217054263565885</v>
      </c>
      <c r="L91" s="2">
        <f t="shared" si="5"/>
        <v>78.217054263565885</v>
      </c>
      <c r="N91" s="11">
        <v>220</v>
      </c>
      <c r="O91" s="11">
        <v>80</v>
      </c>
    </row>
    <row r="92" spans="1:15" x14ac:dyDescent="0.25">
      <c r="A92" s="1" t="s">
        <v>70</v>
      </c>
      <c r="B92" s="1">
        <v>6</v>
      </c>
      <c r="C92" s="1">
        <v>4</v>
      </c>
      <c r="D92" s="1">
        <v>6</v>
      </c>
      <c r="E92" s="1">
        <v>0</v>
      </c>
      <c r="F92" s="1">
        <v>16</v>
      </c>
      <c r="G92" s="1">
        <v>285</v>
      </c>
      <c r="H92" s="1">
        <v>145.5</v>
      </c>
      <c r="I92" s="1" t="s">
        <v>17</v>
      </c>
      <c r="J92" s="1">
        <v>7</v>
      </c>
      <c r="K92" s="14">
        <f t="shared" si="4"/>
        <v>61.754385964912274</v>
      </c>
      <c r="L92" s="2">
        <f t="shared" si="5"/>
        <v>77.754385964912274</v>
      </c>
      <c r="N92" s="11">
        <v>220</v>
      </c>
      <c r="O92" s="11">
        <v>80</v>
      </c>
    </row>
    <row r="93" spans="1:15" ht="30" x14ac:dyDescent="0.25">
      <c r="A93" s="1" t="s">
        <v>26</v>
      </c>
      <c r="B93" s="1">
        <v>6</v>
      </c>
      <c r="C93" s="1">
        <v>4</v>
      </c>
      <c r="D93" s="1">
        <v>6</v>
      </c>
      <c r="E93" s="1">
        <v>4</v>
      </c>
      <c r="F93" s="1">
        <v>20</v>
      </c>
      <c r="G93" s="1">
        <v>305</v>
      </c>
      <c r="H93" s="1">
        <v>168.8</v>
      </c>
      <c r="I93" s="1" t="s">
        <v>12</v>
      </c>
      <c r="J93" s="1">
        <v>6</v>
      </c>
      <c r="K93" s="14">
        <f t="shared" si="4"/>
        <v>57.704918032786885</v>
      </c>
      <c r="L93" s="2">
        <f t="shared" si="5"/>
        <v>77.704918032786878</v>
      </c>
      <c r="N93" s="11">
        <v>220</v>
      </c>
      <c r="O93" s="11">
        <v>80</v>
      </c>
    </row>
    <row r="94" spans="1:15" x14ac:dyDescent="0.25">
      <c r="A94" s="1" t="s">
        <v>11</v>
      </c>
      <c r="B94" s="1">
        <v>6</v>
      </c>
      <c r="C94" s="1">
        <v>4</v>
      </c>
      <c r="D94" s="1">
        <v>6</v>
      </c>
      <c r="E94" s="1">
        <v>0</v>
      </c>
      <c r="F94" s="1">
        <v>16</v>
      </c>
      <c r="G94" s="1">
        <v>287</v>
      </c>
      <c r="H94" s="1">
        <v>7</v>
      </c>
      <c r="I94" s="1" t="s">
        <v>12</v>
      </c>
      <c r="J94" s="1">
        <v>7</v>
      </c>
      <c r="K94" s="14">
        <f t="shared" si="4"/>
        <v>61.324041811846691</v>
      </c>
      <c r="L94" s="2">
        <f t="shared" si="5"/>
        <v>77.324041811846683</v>
      </c>
      <c r="N94" s="11">
        <v>220</v>
      </c>
      <c r="O94" s="11">
        <v>80</v>
      </c>
    </row>
    <row r="95" spans="1:15" x14ac:dyDescent="0.25">
      <c r="A95" s="1" t="s">
        <v>14</v>
      </c>
      <c r="B95" s="1">
        <v>6</v>
      </c>
      <c r="C95" s="1">
        <v>4</v>
      </c>
      <c r="D95" s="1">
        <v>6</v>
      </c>
      <c r="E95" s="1">
        <v>0</v>
      </c>
      <c r="F95" s="1">
        <v>16</v>
      </c>
      <c r="G95" s="1">
        <v>287</v>
      </c>
      <c r="H95" s="1">
        <v>6.8</v>
      </c>
      <c r="I95" s="1" t="s">
        <v>12</v>
      </c>
      <c r="J95" s="1">
        <v>7</v>
      </c>
      <c r="K95" s="14">
        <f t="shared" si="4"/>
        <v>61.324041811846691</v>
      </c>
      <c r="L95" s="2">
        <f t="shared" si="5"/>
        <v>77.324041811846683</v>
      </c>
      <c r="N95" s="11">
        <v>220</v>
      </c>
      <c r="O95" s="11">
        <v>80</v>
      </c>
    </row>
    <row r="96" spans="1:15" x14ac:dyDescent="0.25">
      <c r="A96" s="1" t="s">
        <v>76</v>
      </c>
      <c r="B96" s="1">
        <v>0</v>
      </c>
      <c r="C96" s="1">
        <v>0</v>
      </c>
      <c r="D96" s="1">
        <v>6</v>
      </c>
      <c r="E96" s="1">
        <v>0</v>
      </c>
      <c r="F96" s="1">
        <v>6</v>
      </c>
      <c r="G96" s="1">
        <v>247</v>
      </c>
      <c r="H96" s="1">
        <v>186.3</v>
      </c>
      <c r="I96" s="1" t="s">
        <v>17</v>
      </c>
      <c r="J96" s="1">
        <v>12</v>
      </c>
      <c r="K96" s="14">
        <f t="shared" si="4"/>
        <v>71.255060728744937</v>
      </c>
      <c r="L96" s="2">
        <f t="shared" si="5"/>
        <v>77.255060728744937</v>
      </c>
      <c r="N96" s="11">
        <v>220</v>
      </c>
      <c r="O96" s="11">
        <v>80</v>
      </c>
    </row>
    <row r="97" spans="1:15" x14ac:dyDescent="0.25">
      <c r="A97" s="1" t="s">
        <v>102</v>
      </c>
      <c r="B97" s="1">
        <v>0</v>
      </c>
      <c r="C97" s="1">
        <v>4</v>
      </c>
      <c r="D97" s="1">
        <v>6</v>
      </c>
      <c r="E97" s="1">
        <v>4</v>
      </c>
      <c r="F97" s="1">
        <v>14</v>
      </c>
      <c r="G97" s="1">
        <v>280</v>
      </c>
      <c r="H97" s="1">
        <v>135.6</v>
      </c>
      <c r="I97" s="1" t="s">
        <v>17</v>
      </c>
      <c r="J97" s="1">
        <v>7</v>
      </c>
      <c r="K97" s="14">
        <f t="shared" si="4"/>
        <v>62.857142857142854</v>
      </c>
      <c r="L97" s="2">
        <f t="shared" si="5"/>
        <v>76.857142857142861</v>
      </c>
      <c r="N97" s="11">
        <v>220</v>
      </c>
      <c r="O97" s="11">
        <v>80</v>
      </c>
    </row>
    <row r="98" spans="1:15" ht="30" x14ac:dyDescent="0.25">
      <c r="A98" s="1" t="s">
        <v>42</v>
      </c>
      <c r="B98" s="1">
        <v>6</v>
      </c>
      <c r="C98" s="1">
        <v>0</v>
      </c>
      <c r="D98" s="1">
        <v>6</v>
      </c>
      <c r="E98" s="1">
        <v>4</v>
      </c>
      <c r="F98" s="1">
        <v>16</v>
      </c>
      <c r="G98" s="1">
        <v>290</v>
      </c>
      <c r="H98" s="1">
        <v>225.9</v>
      </c>
      <c r="I98" s="1" t="s">
        <v>17</v>
      </c>
      <c r="J98" s="1">
        <v>24</v>
      </c>
      <c r="K98" s="14">
        <f t="shared" si="4"/>
        <v>60.689655172413794</v>
      </c>
      <c r="L98" s="2">
        <f t="shared" si="5"/>
        <v>76.689655172413794</v>
      </c>
      <c r="N98" s="11">
        <v>220</v>
      </c>
      <c r="O98" s="11">
        <v>80</v>
      </c>
    </row>
    <row r="99" spans="1:15" ht="30" x14ac:dyDescent="0.25">
      <c r="A99" s="1" t="s">
        <v>94</v>
      </c>
      <c r="B99" s="1">
        <v>0</v>
      </c>
      <c r="C99" s="1">
        <v>4</v>
      </c>
      <c r="D99" s="1">
        <v>6</v>
      </c>
      <c r="E99" s="1">
        <v>0</v>
      </c>
      <c r="F99" s="1">
        <v>10</v>
      </c>
      <c r="G99" s="1">
        <v>265</v>
      </c>
      <c r="H99" s="1">
        <v>182.1</v>
      </c>
      <c r="I99" s="1" t="s">
        <v>17</v>
      </c>
      <c r="J99" s="1">
        <v>7</v>
      </c>
      <c r="K99" s="14">
        <f t="shared" si="4"/>
        <v>66.415094339622641</v>
      </c>
      <c r="L99" s="2">
        <f t="shared" si="5"/>
        <v>76.415094339622641</v>
      </c>
      <c r="N99" s="11">
        <v>220</v>
      </c>
      <c r="O99" s="11">
        <v>80</v>
      </c>
    </row>
    <row r="100" spans="1:15" ht="30" x14ac:dyDescent="0.25">
      <c r="A100" s="1" t="s">
        <v>95</v>
      </c>
      <c r="B100" s="1">
        <v>0</v>
      </c>
      <c r="C100" s="1">
        <v>0</v>
      </c>
      <c r="D100" s="1">
        <v>6</v>
      </c>
      <c r="E100" s="1">
        <v>4</v>
      </c>
      <c r="F100" s="1">
        <v>10</v>
      </c>
      <c r="G100" s="1">
        <v>265</v>
      </c>
      <c r="H100" s="1">
        <v>188.3</v>
      </c>
      <c r="I100" s="1" t="s">
        <v>17</v>
      </c>
      <c r="J100" s="1">
        <v>14</v>
      </c>
      <c r="K100" s="14">
        <f t="shared" ref="K100:K118" si="6">N100/G100*O100</f>
        <v>66.415094339622641</v>
      </c>
      <c r="L100" s="2">
        <f t="shared" ref="L100:L118" si="7">K100+F100</f>
        <v>76.415094339622641</v>
      </c>
      <c r="N100" s="11">
        <v>220</v>
      </c>
      <c r="O100" s="11">
        <v>80</v>
      </c>
    </row>
    <row r="101" spans="1:15" ht="30" x14ac:dyDescent="0.25">
      <c r="A101" s="1" t="s">
        <v>107</v>
      </c>
      <c r="B101" s="1">
        <v>6</v>
      </c>
      <c r="C101" s="1">
        <v>4</v>
      </c>
      <c r="D101" s="1">
        <v>0</v>
      </c>
      <c r="E101" s="1">
        <v>0</v>
      </c>
      <c r="F101" s="1">
        <v>10</v>
      </c>
      <c r="G101" s="1">
        <v>265</v>
      </c>
      <c r="H101" s="1">
        <v>155.30000000000001</v>
      </c>
      <c r="I101" s="1" t="s">
        <v>12</v>
      </c>
      <c r="J101" s="1">
        <v>6</v>
      </c>
      <c r="K101" s="14">
        <f t="shared" si="6"/>
        <v>66.415094339622641</v>
      </c>
      <c r="L101" s="2">
        <f t="shared" si="7"/>
        <v>76.415094339622641</v>
      </c>
      <c r="N101" s="11">
        <v>220</v>
      </c>
      <c r="O101" s="11">
        <v>80</v>
      </c>
    </row>
    <row r="102" spans="1:15" x14ac:dyDescent="0.25">
      <c r="A102" s="1" t="s">
        <v>32</v>
      </c>
      <c r="B102" s="1">
        <v>6</v>
      </c>
      <c r="C102" s="1">
        <v>4</v>
      </c>
      <c r="D102" s="1">
        <v>6</v>
      </c>
      <c r="E102" s="1">
        <v>4</v>
      </c>
      <c r="F102" s="1">
        <v>20</v>
      </c>
      <c r="G102" s="1">
        <v>314</v>
      </c>
      <c r="H102" s="1">
        <v>147.1</v>
      </c>
      <c r="I102" s="1" t="s">
        <v>17</v>
      </c>
      <c r="J102" s="1">
        <v>7</v>
      </c>
      <c r="K102" s="14">
        <f t="shared" si="6"/>
        <v>56.050955414012734</v>
      </c>
      <c r="L102" s="2">
        <f t="shared" si="7"/>
        <v>76.050955414012734</v>
      </c>
      <c r="N102" s="11">
        <v>220</v>
      </c>
      <c r="O102" s="11">
        <v>80</v>
      </c>
    </row>
    <row r="103" spans="1:15" x14ac:dyDescent="0.25">
      <c r="A103" s="1" t="s">
        <v>13</v>
      </c>
      <c r="B103" s="1">
        <v>0</v>
      </c>
      <c r="C103" s="1">
        <v>4</v>
      </c>
      <c r="D103" s="1">
        <v>6</v>
      </c>
      <c r="E103" s="1">
        <v>4</v>
      </c>
      <c r="F103" s="1">
        <v>14</v>
      </c>
      <c r="G103" s="1">
        <v>287</v>
      </c>
      <c r="H103" s="1">
        <v>7</v>
      </c>
      <c r="I103" s="1" t="s">
        <v>12</v>
      </c>
      <c r="J103" s="1">
        <v>7</v>
      </c>
      <c r="K103" s="14">
        <f t="shared" si="6"/>
        <v>61.324041811846691</v>
      </c>
      <c r="L103" s="2">
        <f t="shared" si="7"/>
        <v>75.324041811846683</v>
      </c>
      <c r="N103" s="11">
        <v>220</v>
      </c>
      <c r="O103" s="11">
        <v>80</v>
      </c>
    </row>
    <row r="104" spans="1:15" x14ac:dyDescent="0.25">
      <c r="A104" s="1" t="s">
        <v>89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235</v>
      </c>
      <c r="H104" s="1">
        <v>21.5</v>
      </c>
      <c r="I104" s="1" t="s">
        <v>12</v>
      </c>
      <c r="J104" s="1">
        <v>7</v>
      </c>
      <c r="K104" s="14">
        <f t="shared" si="6"/>
        <v>74.893617021276597</v>
      </c>
      <c r="L104" s="2">
        <f t="shared" si="7"/>
        <v>74.893617021276597</v>
      </c>
      <c r="N104" s="11">
        <v>220</v>
      </c>
      <c r="O104" s="11">
        <v>80</v>
      </c>
    </row>
    <row r="105" spans="1:15" ht="30" x14ac:dyDescent="0.25">
      <c r="A105" s="1" t="s">
        <v>36</v>
      </c>
      <c r="B105" s="1">
        <v>6</v>
      </c>
      <c r="C105" s="1">
        <v>4</v>
      </c>
      <c r="D105" s="1">
        <v>6</v>
      </c>
      <c r="E105" s="1">
        <v>4</v>
      </c>
      <c r="F105" s="1">
        <v>20</v>
      </c>
      <c r="G105" s="1">
        <v>323</v>
      </c>
      <c r="H105" s="1">
        <v>159.6</v>
      </c>
      <c r="I105" s="1" t="s">
        <v>12</v>
      </c>
      <c r="J105" s="1">
        <v>7</v>
      </c>
      <c r="K105" s="14">
        <f t="shared" si="6"/>
        <v>54.489164086687303</v>
      </c>
      <c r="L105" s="2">
        <f t="shared" si="7"/>
        <v>74.48916408668731</v>
      </c>
      <c r="N105" s="11">
        <v>220</v>
      </c>
      <c r="O105" s="11">
        <v>80</v>
      </c>
    </row>
    <row r="106" spans="1:15" ht="30" x14ac:dyDescent="0.25">
      <c r="A106" s="1" t="s">
        <v>109</v>
      </c>
      <c r="B106" s="1">
        <v>0</v>
      </c>
      <c r="C106" s="1">
        <v>0</v>
      </c>
      <c r="D106" s="1">
        <v>6</v>
      </c>
      <c r="E106" s="1">
        <v>0</v>
      </c>
      <c r="F106" s="1">
        <v>6</v>
      </c>
      <c r="G106" s="1">
        <v>260</v>
      </c>
      <c r="H106" s="1">
        <v>132.1</v>
      </c>
      <c r="I106" s="1" t="s">
        <v>17</v>
      </c>
      <c r="J106" s="1">
        <v>7</v>
      </c>
      <c r="K106" s="14">
        <f t="shared" si="6"/>
        <v>67.692307692307693</v>
      </c>
      <c r="L106" s="2">
        <f t="shared" si="7"/>
        <v>73.692307692307693</v>
      </c>
      <c r="N106" s="11">
        <v>220</v>
      </c>
      <c r="O106" s="11">
        <v>80</v>
      </c>
    </row>
    <row r="107" spans="1:15" x14ac:dyDescent="0.25">
      <c r="A107" s="1" t="s">
        <v>120</v>
      </c>
      <c r="B107" s="1">
        <v>0</v>
      </c>
      <c r="C107" s="1">
        <v>0</v>
      </c>
      <c r="D107" s="1">
        <v>6</v>
      </c>
      <c r="E107" s="1">
        <v>0</v>
      </c>
      <c r="F107" s="1">
        <v>6</v>
      </c>
      <c r="G107" s="1">
        <v>260</v>
      </c>
      <c r="H107" s="1">
        <v>165.9</v>
      </c>
      <c r="I107" s="1" t="s">
        <v>17</v>
      </c>
      <c r="J107" s="1">
        <v>7</v>
      </c>
      <c r="K107" s="14">
        <f t="shared" si="6"/>
        <v>67.692307692307693</v>
      </c>
      <c r="L107" s="2">
        <f t="shared" si="7"/>
        <v>73.692307692307693</v>
      </c>
      <c r="N107" s="11">
        <v>220</v>
      </c>
      <c r="O107" s="11">
        <v>80</v>
      </c>
    </row>
    <row r="108" spans="1:15" ht="30" x14ac:dyDescent="0.25">
      <c r="A108" s="1" t="s">
        <v>43</v>
      </c>
      <c r="B108" s="1">
        <v>0</v>
      </c>
      <c r="C108" s="1">
        <v>0</v>
      </c>
      <c r="D108" s="1">
        <v>6</v>
      </c>
      <c r="E108" s="1">
        <v>4</v>
      </c>
      <c r="F108" s="1">
        <v>10</v>
      </c>
      <c r="G108" s="1">
        <v>279</v>
      </c>
      <c r="H108" s="1">
        <v>166.8</v>
      </c>
      <c r="I108" s="1" t="s">
        <v>17</v>
      </c>
      <c r="J108" s="1">
        <v>7</v>
      </c>
      <c r="K108" s="14">
        <f t="shared" si="6"/>
        <v>63.082437275985662</v>
      </c>
      <c r="L108" s="2">
        <f t="shared" si="7"/>
        <v>73.082437275985654</v>
      </c>
      <c r="N108" s="11">
        <v>220</v>
      </c>
      <c r="O108" s="11">
        <v>80</v>
      </c>
    </row>
    <row r="109" spans="1:15" ht="30" x14ac:dyDescent="0.25">
      <c r="A109" s="1" t="s">
        <v>44</v>
      </c>
      <c r="B109" s="1">
        <v>0</v>
      </c>
      <c r="C109" s="1">
        <v>0</v>
      </c>
      <c r="D109" s="1">
        <v>6</v>
      </c>
      <c r="E109" s="1">
        <v>4</v>
      </c>
      <c r="F109" s="1">
        <v>10</v>
      </c>
      <c r="G109" s="1">
        <v>279</v>
      </c>
      <c r="H109" s="1">
        <v>163.1</v>
      </c>
      <c r="I109" s="1" t="s">
        <v>17</v>
      </c>
      <c r="J109" s="1">
        <v>13</v>
      </c>
      <c r="K109" s="14">
        <f t="shared" si="6"/>
        <v>63.082437275985662</v>
      </c>
      <c r="L109" s="2">
        <f t="shared" si="7"/>
        <v>73.082437275985654</v>
      </c>
      <c r="N109" s="11">
        <v>220</v>
      </c>
      <c r="O109" s="11">
        <v>80</v>
      </c>
    </row>
    <row r="110" spans="1:15" ht="30" x14ac:dyDescent="0.25">
      <c r="A110" s="1" t="s">
        <v>99</v>
      </c>
      <c r="B110" s="1">
        <v>6</v>
      </c>
      <c r="C110" s="1">
        <v>4</v>
      </c>
      <c r="D110" s="1">
        <v>6</v>
      </c>
      <c r="E110" s="1">
        <v>0</v>
      </c>
      <c r="F110" s="1">
        <v>16</v>
      </c>
      <c r="G110" s="1">
        <v>310</v>
      </c>
      <c r="H110" s="1">
        <v>52.4</v>
      </c>
      <c r="I110" s="1" t="s">
        <v>12</v>
      </c>
      <c r="J110" s="1">
        <v>7</v>
      </c>
      <c r="K110" s="14">
        <f t="shared" si="6"/>
        <v>56.774193548387103</v>
      </c>
      <c r="L110" s="2">
        <f t="shared" si="7"/>
        <v>72.774193548387103</v>
      </c>
      <c r="N110" s="11">
        <v>220</v>
      </c>
      <c r="O110" s="11">
        <v>80</v>
      </c>
    </row>
    <row r="111" spans="1:15" x14ac:dyDescent="0.25">
      <c r="A111" s="1" t="s">
        <v>48</v>
      </c>
      <c r="B111" s="1">
        <v>6</v>
      </c>
      <c r="C111" s="1">
        <v>4</v>
      </c>
      <c r="D111" s="1">
        <v>6</v>
      </c>
      <c r="E111" s="1">
        <v>0</v>
      </c>
      <c r="F111" s="1">
        <v>16</v>
      </c>
      <c r="G111" s="1">
        <v>315</v>
      </c>
      <c r="H111" s="1">
        <v>5.9</v>
      </c>
      <c r="I111" s="1" t="s">
        <v>17</v>
      </c>
      <c r="J111" s="1">
        <v>5</v>
      </c>
      <c r="K111" s="14">
        <f t="shared" si="6"/>
        <v>55.873015873015873</v>
      </c>
      <c r="L111" s="2">
        <f t="shared" si="7"/>
        <v>71.873015873015873</v>
      </c>
      <c r="N111" s="11">
        <v>220</v>
      </c>
      <c r="O111" s="11">
        <v>80</v>
      </c>
    </row>
    <row r="112" spans="1:15" x14ac:dyDescent="0.25">
      <c r="A112" s="1" t="s">
        <v>45</v>
      </c>
      <c r="B112" s="1">
        <v>0</v>
      </c>
      <c r="C112" s="1">
        <v>4</v>
      </c>
      <c r="D112" s="1">
        <v>6</v>
      </c>
      <c r="E112" s="1">
        <v>0</v>
      </c>
      <c r="F112" s="1">
        <v>10</v>
      </c>
      <c r="G112" s="1">
        <v>292</v>
      </c>
      <c r="H112" s="1">
        <v>188.9</v>
      </c>
      <c r="I112" s="1" t="s">
        <v>17</v>
      </c>
      <c r="J112" s="1">
        <v>7</v>
      </c>
      <c r="K112" s="14">
        <f t="shared" si="6"/>
        <v>60.273972602739725</v>
      </c>
      <c r="L112" s="2">
        <f t="shared" si="7"/>
        <v>70.273972602739718</v>
      </c>
      <c r="N112" s="11">
        <v>220</v>
      </c>
      <c r="O112" s="11">
        <v>80</v>
      </c>
    </row>
    <row r="113" spans="1:15" x14ac:dyDescent="0.25">
      <c r="A113" s="1" t="s">
        <v>46</v>
      </c>
      <c r="B113" s="1">
        <v>0</v>
      </c>
      <c r="C113" s="1">
        <v>4</v>
      </c>
      <c r="D113" s="1">
        <v>6</v>
      </c>
      <c r="E113" s="1">
        <v>0</v>
      </c>
      <c r="F113" s="1">
        <v>10</v>
      </c>
      <c r="G113" s="1">
        <v>292</v>
      </c>
      <c r="H113" s="1">
        <v>188.9</v>
      </c>
      <c r="I113" s="1" t="s">
        <v>17</v>
      </c>
      <c r="J113" s="1">
        <v>7</v>
      </c>
      <c r="K113" s="14">
        <f t="shared" si="6"/>
        <v>60.273972602739725</v>
      </c>
      <c r="L113" s="2">
        <f t="shared" si="7"/>
        <v>70.273972602739718</v>
      </c>
      <c r="N113" s="11">
        <v>220</v>
      </c>
      <c r="O113" s="11">
        <v>80</v>
      </c>
    </row>
    <row r="114" spans="1:15" ht="30" x14ac:dyDescent="0.25">
      <c r="A114" s="1" t="s">
        <v>91</v>
      </c>
      <c r="B114" s="1">
        <v>6</v>
      </c>
      <c r="C114" s="1">
        <v>0</v>
      </c>
      <c r="D114" s="1">
        <v>0</v>
      </c>
      <c r="E114" s="1">
        <v>0</v>
      </c>
      <c r="F114" s="1">
        <v>6</v>
      </c>
      <c r="G114" s="1">
        <v>275</v>
      </c>
      <c r="H114" s="1">
        <v>114.2</v>
      </c>
      <c r="I114" s="1" t="s">
        <v>17</v>
      </c>
      <c r="J114" s="1">
        <v>7</v>
      </c>
      <c r="K114" s="14">
        <f t="shared" si="6"/>
        <v>64</v>
      </c>
      <c r="L114" s="2">
        <f t="shared" si="7"/>
        <v>70</v>
      </c>
      <c r="N114" s="11">
        <v>220</v>
      </c>
      <c r="O114" s="11">
        <v>80</v>
      </c>
    </row>
    <row r="115" spans="1:15" ht="30" x14ac:dyDescent="0.25">
      <c r="A115" s="1" t="s">
        <v>98</v>
      </c>
      <c r="B115" s="1">
        <v>6</v>
      </c>
      <c r="C115" s="1">
        <v>4</v>
      </c>
      <c r="D115" s="1">
        <v>6</v>
      </c>
      <c r="E115" s="1">
        <v>0</v>
      </c>
      <c r="F115" s="1">
        <v>16</v>
      </c>
      <c r="G115" s="1">
        <v>382</v>
      </c>
      <c r="H115" s="1">
        <v>38.6</v>
      </c>
      <c r="I115" s="1" t="s">
        <v>12</v>
      </c>
      <c r="J115" s="1">
        <v>7</v>
      </c>
      <c r="K115" s="14">
        <f t="shared" si="6"/>
        <v>46.073298429319379</v>
      </c>
      <c r="L115" s="2">
        <f t="shared" si="7"/>
        <v>62.073298429319379</v>
      </c>
      <c r="N115" s="11">
        <v>220</v>
      </c>
      <c r="O115" s="11">
        <v>80</v>
      </c>
    </row>
    <row r="116" spans="1:15" x14ac:dyDescent="0.25">
      <c r="A116" s="1" t="s">
        <v>115</v>
      </c>
      <c r="B116" s="1">
        <v>0</v>
      </c>
      <c r="C116" s="1">
        <v>4</v>
      </c>
      <c r="D116" s="1">
        <v>6</v>
      </c>
      <c r="E116" s="1">
        <v>0</v>
      </c>
      <c r="F116" s="1">
        <v>10</v>
      </c>
      <c r="G116" s="1">
        <v>355</v>
      </c>
      <c r="H116" s="1">
        <v>173.2</v>
      </c>
      <c r="I116" s="1" t="s">
        <v>17</v>
      </c>
      <c r="J116" s="1">
        <v>7</v>
      </c>
      <c r="K116" s="14">
        <f t="shared" si="6"/>
        <v>49.577464788732392</v>
      </c>
      <c r="L116" s="2">
        <f t="shared" si="7"/>
        <v>59.577464788732392</v>
      </c>
      <c r="N116" s="11">
        <v>220</v>
      </c>
      <c r="O116" s="11">
        <v>80</v>
      </c>
    </row>
    <row r="117" spans="1:15" ht="30" x14ac:dyDescent="0.25">
      <c r="A117" s="1" t="s">
        <v>97</v>
      </c>
      <c r="B117" s="1">
        <v>0</v>
      </c>
      <c r="C117" s="1">
        <v>0</v>
      </c>
      <c r="D117" s="1">
        <v>6</v>
      </c>
      <c r="E117" s="1">
        <v>0</v>
      </c>
      <c r="F117" s="1">
        <v>6</v>
      </c>
      <c r="G117" s="1">
        <v>355</v>
      </c>
      <c r="H117" s="1">
        <v>38.6</v>
      </c>
      <c r="I117" s="1" t="s">
        <v>12</v>
      </c>
      <c r="J117" s="1">
        <v>7</v>
      </c>
      <c r="K117" s="14">
        <f t="shared" si="6"/>
        <v>49.577464788732392</v>
      </c>
      <c r="L117" s="2">
        <f t="shared" si="7"/>
        <v>55.577464788732392</v>
      </c>
      <c r="N117" s="11">
        <v>220</v>
      </c>
      <c r="O117" s="11">
        <v>80</v>
      </c>
    </row>
    <row r="118" spans="1:15" ht="30" x14ac:dyDescent="0.25">
      <c r="A118" s="1" t="s">
        <v>34</v>
      </c>
      <c r="B118" s="1">
        <v>0</v>
      </c>
      <c r="C118" s="1">
        <v>0</v>
      </c>
      <c r="D118" s="1">
        <v>6</v>
      </c>
      <c r="E118" s="1">
        <v>4</v>
      </c>
      <c r="F118" s="1">
        <v>10</v>
      </c>
      <c r="G118" s="1">
        <v>386.72</v>
      </c>
      <c r="H118" s="1">
        <v>2.4</v>
      </c>
      <c r="I118" s="1" t="s">
        <v>12</v>
      </c>
      <c r="J118" s="1">
        <v>2</v>
      </c>
      <c r="K118" s="14">
        <f t="shared" si="6"/>
        <v>45.510964004964833</v>
      </c>
      <c r="L118" s="2">
        <f t="shared" si="7"/>
        <v>55.510964004964833</v>
      </c>
      <c r="N118" s="11">
        <v>220</v>
      </c>
      <c r="O118" s="11">
        <v>80</v>
      </c>
    </row>
  </sheetData>
  <sortState ref="A4:L118">
    <sortCondition descending="1" ref="L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J3" sqref="J3"/>
    </sheetView>
  </sheetViews>
  <sheetFormatPr defaultRowHeight="15" x14ac:dyDescent="0.25"/>
  <cols>
    <col min="1" max="1" width="40" style="9" bestFit="1" customWidth="1"/>
    <col min="2" max="2" width="36.7109375" customWidth="1"/>
    <col min="3" max="3" width="37.5703125" customWidth="1"/>
    <col min="4" max="4" width="10.7109375" style="20" bestFit="1" customWidth="1"/>
    <col min="5" max="5" width="13.42578125" customWidth="1"/>
    <col min="6" max="6" width="9.28515625" customWidth="1"/>
    <col min="7" max="7" width="8" customWidth="1"/>
    <col min="8" max="8" width="10.7109375" style="20" bestFit="1" customWidth="1"/>
  </cols>
  <sheetData>
    <row r="1" spans="1:8" ht="27.75" customHeight="1" x14ac:dyDescent="0.25">
      <c r="A1" s="7" t="s">
        <v>162</v>
      </c>
      <c r="B1" s="7" t="s">
        <v>163</v>
      </c>
      <c r="C1" s="7" t="s">
        <v>164</v>
      </c>
      <c r="D1" s="17" t="s">
        <v>165</v>
      </c>
      <c r="E1" s="7" t="s">
        <v>351</v>
      </c>
      <c r="F1" s="1" t="s">
        <v>357</v>
      </c>
      <c r="G1" s="1" t="s">
        <v>358</v>
      </c>
      <c r="H1" s="17"/>
    </row>
    <row r="2" spans="1:8" ht="30" x14ac:dyDescent="0.25">
      <c r="A2" s="23" t="s">
        <v>186</v>
      </c>
      <c r="B2" s="23" t="s">
        <v>168</v>
      </c>
      <c r="C2" s="23" t="s">
        <v>187</v>
      </c>
      <c r="D2" s="25">
        <v>278</v>
      </c>
      <c r="E2" s="23" t="s">
        <v>189</v>
      </c>
      <c r="F2" s="1" t="s">
        <v>168</v>
      </c>
      <c r="G2" s="21" t="s">
        <v>364</v>
      </c>
      <c r="H2" s="25"/>
    </row>
    <row r="3" spans="1:8" ht="30" x14ac:dyDescent="0.25">
      <c r="A3" s="23" t="s">
        <v>326</v>
      </c>
      <c r="B3" s="23" t="s">
        <v>181</v>
      </c>
      <c r="C3" s="23" t="s">
        <v>327</v>
      </c>
      <c r="D3" s="25">
        <v>285</v>
      </c>
      <c r="E3" s="23" t="s">
        <v>328</v>
      </c>
      <c r="F3" s="1" t="s">
        <v>174</v>
      </c>
      <c r="G3" s="21" t="s">
        <v>359</v>
      </c>
      <c r="H3" s="25"/>
    </row>
    <row r="4" spans="1:8" ht="60" x14ac:dyDescent="0.25">
      <c r="A4" s="23" t="s">
        <v>257</v>
      </c>
      <c r="B4" s="23" t="s">
        <v>258</v>
      </c>
      <c r="C4" s="23" t="s">
        <v>259</v>
      </c>
      <c r="D4" s="25">
        <v>287</v>
      </c>
      <c r="E4" s="23" t="s">
        <v>260</v>
      </c>
      <c r="F4" s="1" t="s">
        <v>174</v>
      </c>
      <c r="G4" s="21" t="s">
        <v>367</v>
      </c>
      <c r="H4" s="25"/>
    </row>
    <row r="5" spans="1:8" ht="30" x14ac:dyDescent="0.25">
      <c r="A5" s="23" t="s">
        <v>166</v>
      </c>
      <c r="B5" s="23" t="s">
        <v>167</v>
      </c>
      <c r="C5" s="23" t="s">
        <v>168</v>
      </c>
      <c r="D5" s="25">
        <v>290</v>
      </c>
      <c r="E5" s="23" t="s">
        <v>169</v>
      </c>
      <c r="F5" s="1" t="s">
        <v>168</v>
      </c>
      <c r="G5" s="21" t="s">
        <v>359</v>
      </c>
      <c r="H5" s="25"/>
    </row>
    <row r="6" spans="1:8" ht="105" x14ac:dyDescent="0.25">
      <c r="A6" s="23" t="s">
        <v>268</v>
      </c>
      <c r="B6" s="23" t="s">
        <v>269</v>
      </c>
      <c r="C6" s="23" t="s">
        <v>270</v>
      </c>
      <c r="D6" s="25">
        <v>298</v>
      </c>
      <c r="E6" s="23" t="s">
        <v>271</v>
      </c>
      <c r="F6" s="1" t="s">
        <v>168</v>
      </c>
      <c r="G6" s="21" t="s">
        <v>366</v>
      </c>
      <c r="H6" s="25"/>
    </row>
    <row r="7" spans="1:8" ht="30" x14ac:dyDescent="0.25">
      <c r="A7" s="23" t="s">
        <v>299</v>
      </c>
      <c r="B7" s="23" t="s">
        <v>181</v>
      </c>
      <c r="C7" s="23" t="s">
        <v>300</v>
      </c>
      <c r="D7" s="25">
        <v>300</v>
      </c>
      <c r="E7" s="23" t="s">
        <v>301</v>
      </c>
      <c r="F7" s="1" t="s">
        <v>168</v>
      </c>
      <c r="G7" s="22" t="s">
        <v>362</v>
      </c>
      <c r="H7" s="25"/>
    </row>
    <row r="8" spans="1:8" ht="45" x14ac:dyDescent="0.25">
      <c r="A8" s="23" t="s">
        <v>252</v>
      </c>
      <c r="B8" s="23" t="s">
        <v>168</v>
      </c>
      <c r="C8" s="23" t="s">
        <v>253</v>
      </c>
      <c r="D8" s="25">
        <v>308</v>
      </c>
      <c r="E8" s="23" t="s">
        <v>255</v>
      </c>
      <c r="F8" s="1" t="s">
        <v>168</v>
      </c>
      <c r="G8" s="1" t="s">
        <v>256</v>
      </c>
      <c r="H8" s="25"/>
    </row>
    <row r="9" spans="1:8" ht="30" x14ac:dyDescent="0.25">
      <c r="A9" s="23" t="s">
        <v>318</v>
      </c>
      <c r="B9" s="23" t="s">
        <v>168</v>
      </c>
      <c r="C9" s="23" t="s">
        <v>181</v>
      </c>
      <c r="D9" s="25">
        <v>310</v>
      </c>
      <c r="E9" s="23" t="s">
        <v>319</v>
      </c>
      <c r="F9" s="1" t="s">
        <v>168</v>
      </c>
      <c r="G9" s="1" t="s">
        <v>320</v>
      </c>
      <c r="H9" s="25"/>
    </row>
    <row r="10" spans="1:8" ht="30" x14ac:dyDescent="0.25">
      <c r="A10" s="23" t="s">
        <v>342</v>
      </c>
      <c r="B10" s="23" t="s">
        <v>343</v>
      </c>
      <c r="C10" s="23" t="s">
        <v>317</v>
      </c>
      <c r="D10" s="25">
        <v>310</v>
      </c>
      <c r="E10" s="23" t="s">
        <v>344</v>
      </c>
      <c r="F10" s="1" t="s">
        <v>168</v>
      </c>
      <c r="G10" s="21" t="s">
        <v>367</v>
      </c>
      <c r="H10" s="25"/>
    </row>
    <row r="11" spans="1:8" ht="30" x14ac:dyDescent="0.25">
      <c r="A11" s="23" t="s">
        <v>345</v>
      </c>
      <c r="B11" s="23" t="s">
        <v>181</v>
      </c>
      <c r="C11" s="23" t="s">
        <v>317</v>
      </c>
      <c r="D11" s="25">
        <v>310</v>
      </c>
      <c r="E11" s="23" t="s">
        <v>344</v>
      </c>
      <c r="F11" s="1" t="s">
        <v>168</v>
      </c>
      <c r="G11" s="21" t="s">
        <v>359</v>
      </c>
      <c r="H11" s="25"/>
    </row>
    <row r="12" spans="1:8" ht="30" x14ac:dyDescent="0.25">
      <c r="A12" s="23" t="s">
        <v>346</v>
      </c>
      <c r="B12" s="23" t="s">
        <v>188</v>
      </c>
      <c r="C12" s="23" t="s">
        <v>317</v>
      </c>
      <c r="D12" s="25">
        <v>310</v>
      </c>
      <c r="E12" s="23" t="s">
        <v>344</v>
      </c>
      <c r="F12" s="1" t="s">
        <v>168</v>
      </c>
      <c r="G12" s="29" t="s">
        <v>347</v>
      </c>
      <c r="H12" s="25"/>
    </row>
    <row r="13" spans="1:8" ht="30" x14ac:dyDescent="0.25">
      <c r="A13" s="23" t="s">
        <v>265</v>
      </c>
      <c r="B13" s="23" t="s">
        <v>266</v>
      </c>
      <c r="C13" s="23" t="s">
        <v>168</v>
      </c>
      <c r="D13" s="25">
        <v>315</v>
      </c>
      <c r="E13" s="23" t="s">
        <v>267</v>
      </c>
      <c r="F13" s="1" t="s">
        <v>174</v>
      </c>
      <c r="G13" s="22" t="s">
        <v>368</v>
      </c>
      <c r="H13" s="25"/>
    </row>
    <row r="14" spans="1:8" ht="30" x14ac:dyDescent="0.25">
      <c r="A14" s="23" t="s">
        <v>333</v>
      </c>
      <c r="B14" s="23" t="s">
        <v>334</v>
      </c>
      <c r="C14" s="23" t="s">
        <v>335</v>
      </c>
      <c r="D14" s="25">
        <v>317</v>
      </c>
      <c r="E14" s="23" t="s">
        <v>336</v>
      </c>
      <c r="F14" s="1" t="s">
        <v>168</v>
      </c>
      <c r="G14" s="21" t="s">
        <v>367</v>
      </c>
      <c r="H14" s="25"/>
    </row>
    <row r="15" spans="1:8" ht="45" x14ac:dyDescent="0.25">
      <c r="A15" s="23" t="s">
        <v>293</v>
      </c>
      <c r="B15" s="23" t="s">
        <v>294</v>
      </c>
      <c r="C15" s="23" t="s">
        <v>285</v>
      </c>
      <c r="D15" s="25">
        <v>319</v>
      </c>
      <c r="E15" s="23" t="s">
        <v>295</v>
      </c>
      <c r="F15" s="1" t="s">
        <v>168</v>
      </c>
      <c r="G15" s="1" t="s">
        <v>296</v>
      </c>
      <c r="H15" s="25"/>
    </row>
    <row r="16" spans="1:8" ht="45" x14ac:dyDescent="0.25">
      <c r="A16" s="23" t="s">
        <v>289</v>
      </c>
      <c r="B16" s="23" t="s">
        <v>284</v>
      </c>
      <c r="C16" s="23" t="s">
        <v>285</v>
      </c>
      <c r="D16" s="25">
        <v>319</v>
      </c>
      <c r="E16" s="23" t="s">
        <v>287</v>
      </c>
      <c r="F16" s="1" t="s">
        <v>168</v>
      </c>
      <c r="G16" s="1" t="s">
        <v>288</v>
      </c>
      <c r="H16" s="25"/>
    </row>
    <row r="17" spans="1:8" ht="45" x14ac:dyDescent="0.25">
      <c r="A17" s="23" t="s">
        <v>239</v>
      </c>
      <c r="B17" s="23" t="s">
        <v>240</v>
      </c>
      <c r="C17" s="23" t="s">
        <v>241</v>
      </c>
      <c r="D17" s="25">
        <v>323</v>
      </c>
      <c r="E17" s="23" t="s">
        <v>242</v>
      </c>
      <c r="F17" s="1" t="s">
        <v>174</v>
      </c>
      <c r="G17" s="21" t="s">
        <v>359</v>
      </c>
      <c r="H17" s="25"/>
    </row>
    <row r="18" spans="1:8" ht="45" x14ac:dyDescent="0.25">
      <c r="A18" s="23" t="s">
        <v>243</v>
      </c>
      <c r="B18" s="23" t="s">
        <v>240</v>
      </c>
      <c r="C18" s="23" t="s">
        <v>244</v>
      </c>
      <c r="D18" s="25">
        <v>323</v>
      </c>
      <c r="E18" s="23" t="s">
        <v>245</v>
      </c>
      <c r="F18" s="1" t="s">
        <v>174</v>
      </c>
      <c r="G18" s="21" t="s">
        <v>366</v>
      </c>
      <c r="H18" s="25"/>
    </row>
    <row r="19" spans="1:8" ht="45" x14ac:dyDescent="0.25">
      <c r="A19" s="23" t="s">
        <v>246</v>
      </c>
      <c r="B19" s="23" t="s">
        <v>240</v>
      </c>
      <c r="C19" s="23" t="s">
        <v>247</v>
      </c>
      <c r="D19" s="25">
        <v>323</v>
      </c>
      <c r="E19" s="23" t="s">
        <v>242</v>
      </c>
      <c r="F19" s="1" t="s">
        <v>174</v>
      </c>
      <c r="G19" s="21" t="s">
        <v>366</v>
      </c>
      <c r="H19" s="25"/>
    </row>
    <row r="20" spans="1:8" ht="30" x14ac:dyDescent="0.25">
      <c r="A20" s="23" t="s">
        <v>248</v>
      </c>
      <c r="B20" s="23" t="s">
        <v>181</v>
      </c>
      <c r="C20" s="23" t="s">
        <v>249</v>
      </c>
      <c r="D20" s="25">
        <v>323</v>
      </c>
      <c r="E20" s="23" t="s">
        <v>245</v>
      </c>
      <c r="F20" s="1" t="s">
        <v>168</v>
      </c>
      <c r="G20" s="21" t="s">
        <v>359</v>
      </c>
      <c r="H20" s="25"/>
    </row>
    <row r="21" spans="1:8" ht="45" x14ac:dyDescent="0.25">
      <c r="A21" s="23" t="s">
        <v>250</v>
      </c>
      <c r="B21" s="23" t="s">
        <v>240</v>
      </c>
      <c r="C21" s="23" t="s">
        <v>251</v>
      </c>
      <c r="D21" s="25">
        <v>323</v>
      </c>
      <c r="E21" s="23" t="s">
        <v>245</v>
      </c>
      <c r="F21" s="1" t="s">
        <v>174</v>
      </c>
      <c r="G21" s="21" t="s">
        <v>366</v>
      </c>
      <c r="H21" s="25"/>
    </row>
    <row r="22" spans="1:8" ht="30" x14ac:dyDescent="0.25">
      <c r="A22" s="23" t="s">
        <v>276</v>
      </c>
      <c r="B22" s="23" t="s">
        <v>209</v>
      </c>
      <c r="C22" s="23" t="s">
        <v>277</v>
      </c>
      <c r="D22" s="25">
        <v>323</v>
      </c>
      <c r="E22" s="23" t="s">
        <v>278</v>
      </c>
      <c r="F22" s="1" t="s">
        <v>174</v>
      </c>
      <c r="G22" s="21" t="s">
        <v>366</v>
      </c>
      <c r="H22" s="25"/>
    </row>
    <row r="23" spans="1:8" x14ac:dyDescent="0.25">
      <c r="A23" s="23" t="s">
        <v>329</v>
      </c>
      <c r="B23" s="23" t="s">
        <v>209</v>
      </c>
      <c r="C23" s="23" t="s">
        <v>218</v>
      </c>
      <c r="D23" s="25">
        <v>325</v>
      </c>
      <c r="E23" s="23" t="s">
        <v>330</v>
      </c>
      <c r="F23" s="1" t="s">
        <v>168</v>
      </c>
      <c r="G23" s="21" t="s">
        <v>366</v>
      </c>
      <c r="H23" s="25"/>
    </row>
    <row r="24" spans="1:8" x14ac:dyDescent="0.25">
      <c r="A24" s="23" t="s">
        <v>356</v>
      </c>
      <c r="B24" s="23" t="s">
        <v>209</v>
      </c>
      <c r="C24" s="23" t="s">
        <v>218</v>
      </c>
      <c r="D24" s="25">
        <v>325</v>
      </c>
      <c r="E24" s="23" t="s">
        <v>245</v>
      </c>
      <c r="F24" s="1" t="s">
        <v>168</v>
      </c>
      <c r="G24" s="21" t="s">
        <v>366</v>
      </c>
      <c r="H24" s="25"/>
    </row>
    <row r="25" spans="1:8" ht="30" x14ac:dyDescent="0.25">
      <c r="A25" s="23" t="s">
        <v>331</v>
      </c>
      <c r="B25" s="23" t="s">
        <v>332</v>
      </c>
      <c r="C25" s="23" t="s">
        <v>315</v>
      </c>
      <c r="D25" s="25">
        <v>325</v>
      </c>
      <c r="E25" s="23" t="s">
        <v>245</v>
      </c>
      <c r="F25" s="1" t="s">
        <v>168</v>
      </c>
      <c r="G25" s="21" t="s">
        <v>359</v>
      </c>
      <c r="H25" s="25"/>
    </row>
    <row r="26" spans="1:8" ht="58.5" customHeight="1" x14ac:dyDescent="0.25">
      <c r="A26" s="23" t="s">
        <v>340</v>
      </c>
      <c r="B26" s="23" t="s">
        <v>209</v>
      </c>
      <c r="C26" s="23" t="s">
        <v>168</v>
      </c>
      <c r="D26" s="25">
        <v>339</v>
      </c>
      <c r="E26" s="23" t="s">
        <v>341</v>
      </c>
      <c r="F26" s="1"/>
      <c r="G26" s="1" t="s">
        <v>215</v>
      </c>
      <c r="H26" s="25"/>
    </row>
    <row r="27" spans="1:8" ht="30" x14ac:dyDescent="0.25">
      <c r="A27" s="23" t="s">
        <v>179</v>
      </c>
      <c r="B27" s="23" t="s">
        <v>180</v>
      </c>
      <c r="C27" s="23" t="s">
        <v>168</v>
      </c>
      <c r="D27" s="25">
        <v>340</v>
      </c>
      <c r="E27" s="23" t="s">
        <v>182</v>
      </c>
      <c r="F27" s="1" t="s">
        <v>168</v>
      </c>
      <c r="G27" s="22" t="s">
        <v>362</v>
      </c>
      <c r="H27" s="25"/>
    </row>
    <row r="28" spans="1:8" ht="75" x14ac:dyDescent="0.25">
      <c r="A28" s="23" t="s">
        <v>235</v>
      </c>
      <c r="B28" s="23" t="s">
        <v>226</v>
      </c>
      <c r="C28" s="23" t="s">
        <v>227</v>
      </c>
      <c r="D28" s="25">
        <v>343</v>
      </c>
      <c r="E28" s="23" t="s">
        <v>233</v>
      </c>
      <c r="F28" s="1" t="s">
        <v>168</v>
      </c>
      <c r="G28" s="22" t="s">
        <v>365</v>
      </c>
      <c r="H28" s="25"/>
    </row>
    <row r="29" spans="1:8" ht="30" x14ac:dyDescent="0.25">
      <c r="A29" s="23" t="s">
        <v>204</v>
      </c>
      <c r="B29" s="23" t="s">
        <v>205</v>
      </c>
      <c r="C29" s="23" t="s">
        <v>168</v>
      </c>
      <c r="D29" s="25">
        <v>345</v>
      </c>
      <c r="E29" s="23" t="s">
        <v>206</v>
      </c>
      <c r="F29" s="1" t="s">
        <v>168</v>
      </c>
      <c r="G29" s="1" t="s">
        <v>207</v>
      </c>
      <c r="H29" s="25"/>
    </row>
    <row r="30" spans="1:8" ht="30" x14ac:dyDescent="0.25">
      <c r="A30" s="23" t="s">
        <v>208</v>
      </c>
      <c r="B30" s="23" t="s">
        <v>209</v>
      </c>
      <c r="C30" s="23" t="s">
        <v>168</v>
      </c>
      <c r="D30" s="25">
        <v>345</v>
      </c>
      <c r="E30" s="23" t="s">
        <v>210</v>
      </c>
      <c r="F30" s="1" t="s">
        <v>168</v>
      </c>
      <c r="G30" s="1" t="s">
        <v>211</v>
      </c>
      <c r="H30" s="25"/>
    </row>
    <row r="31" spans="1:8" ht="60" x14ac:dyDescent="0.25">
      <c r="A31" s="23" t="s">
        <v>212</v>
      </c>
      <c r="B31" s="23" t="s">
        <v>213</v>
      </c>
      <c r="C31" s="23" t="s">
        <v>168</v>
      </c>
      <c r="D31" s="25">
        <v>345</v>
      </c>
      <c r="E31" s="23" t="s">
        <v>214</v>
      </c>
      <c r="F31" s="1" t="s">
        <v>168</v>
      </c>
      <c r="G31" s="1" t="s">
        <v>215</v>
      </c>
      <c r="H31" s="25"/>
    </row>
    <row r="32" spans="1:8" ht="30" x14ac:dyDescent="0.25">
      <c r="A32" s="23" t="s">
        <v>236</v>
      </c>
      <c r="B32" s="23" t="s">
        <v>237</v>
      </c>
      <c r="C32" s="23" t="s">
        <v>168</v>
      </c>
      <c r="D32" s="25">
        <v>345</v>
      </c>
      <c r="E32" s="23" t="s">
        <v>238</v>
      </c>
      <c r="F32" s="1" t="s">
        <v>168</v>
      </c>
      <c r="G32" s="1" t="s">
        <v>215</v>
      </c>
      <c r="H32" s="25"/>
    </row>
    <row r="33" spans="1:8" ht="75" x14ac:dyDescent="0.25">
      <c r="A33" s="23" t="s">
        <v>201</v>
      </c>
      <c r="B33" s="23" t="s">
        <v>202</v>
      </c>
      <c r="C33" s="23" t="s">
        <v>196</v>
      </c>
      <c r="D33" s="25">
        <v>346</v>
      </c>
      <c r="E33" s="23" t="s">
        <v>193</v>
      </c>
      <c r="F33" s="1" t="s">
        <v>168</v>
      </c>
      <c r="G33" s="1" t="s">
        <v>203</v>
      </c>
      <c r="H33" s="25"/>
    </row>
    <row r="34" spans="1:8" ht="45" x14ac:dyDescent="0.25">
      <c r="A34" s="23" t="s">
        <v>261</v>
      </c>
      <c r="B34" s="23" t="s">
        <v>168</v>
      </c>
      <c r="C34" s="23" t="s">
        <v>262</v>
      </c>
      <c r="D34" s="25">
        <v>346</v>
      </c>
      <c r="E34" s="23" t="s">
        <v>263</v>
      </c>
      <c r="F34" s="1" t="s">
        <v>174</v>
      </c>
      <c r="G34" s="1" t="s">
        <v>264</v>
      </c>
      <c r="H34" s="25"/>
    </row>
    <row r="35" spans="1:8" ht="75" x14ac:dyDescent="0.25">
      <c r="A35" s="23" t="s">
        <v>194</v>
      </c>
      <c r="B35" s="23" t="s">
        <v>195</v>
      </c>
      <c r="C35" s="23" t="s">
        <v>196</v>
      </c>
      <c r="D35" s="25">
        <v>346</v>
      </c>
      <c r="E35" s="23" t="s">
        <v>191</v>
      </c>
      <c r="F35" s="1" t="s">
        <v>168</v>
      </c>
      <c r="G35" s="21" t="s">
        <v>359</v>
      </c>
      <c r="H35" s="25"/>
    </row>
    <row r="36" spans="1:8" ht="90" x14ac:dyDescent="0.25">
      <c r="A36" s="23" t="s">
        <v>192</v>
      </c>
      <c r="B36" s="23" t="s">
        <v>184</v>
      </c>
      <c r="C36" s="23" t="s">
        <v>184</v>
      </c>
      <c r="D36" s="25">
        <v>347</v>
      </c>
      <c r="E36" s="23" t="s">
        <v>193</v>
      </c>
      <c r="F36" s="1" t="s">
        <v>168</v>
      </c>
      <c r="G36" s="21" t="s">
        <v>359</v>
      </c>
      <c r="H36" s="25"/>
    </row>
    <row r="37" spans="1:8" ht="90" x14ac:dyDescent="0.25">
      <c r="A37" s="23" t="s">
        <v>198</v>
      </c>
      <c r="B37" s="23" t="s">
        <v>184</v>
      </c>
      <c r="C37" s="23" t="s">
        <v>184</v>
      </c>
      <c r="D37" s="25">
        <v>347</v>
      </c>
      <c r="E37" s="23" t="s">
        <v>199</v>
      </c>
      <c r="F37" s="1" t="s">
        <v>168</v>
      </c>
      <c r="G37" s="1" t="s">
        <v>200</v>
      </c>
      <c r="H37" s="25"/>
    </row>
    <row r="38" spans="1:8" ht="30" x14ac:dyDescent="0.25">
      <c r="A38" s="23" t="s">
        <v>337</v>
      </c>
      <c r="B38" s="23" t="s">
        <v>168</v>
      </c>
      <c r="C38" s="23" t="s">
        <v>338</v>
      </c>
      <c r="D38" s="25">
        <v>352</v>
      </c>
      <c r="E38" s="23" t="s">
        <v>339</v>
      </c>
      <c r="F38" s="1" t="s">
        <v>168</v>
      </c>
      <c r="G38" s="1" t="s">
        <v>211</v>
      </c>
      <c r="H38" s="25"/>
    </row>
    <row r="39" spans="1:8" x14ac:dyDescent="0.25">
      <c r="A39" s="23" t="s">
        <v>348</v>
      </c>
      <c r="B39" s="23" t="s">
        <v>349</v>
      </c>
      <c r="C39" s="23" t="s">
        <v>168</v>
      </c>
      <c r="D39" s="25">
        <v>355</v>
      </c>
      <c r="E39" s="23" t="s">
        <v>350</v>
      </c>
      <c r="F39" s="1" t="s">
        <v>168</v>
      </c>
      <c r="G39" s="21" t="s">
        <v>359</v>
      </c>
      <c r="H39" s="25"/>
    </row>
    <row r="40" spans="1:8" ht="75" x14ac:dyDescent="0.25">
      <c r="A40" s="23" t="s">
        <v>225</v>
      </c>
      <c r="B40" s="23" t="s">
        <v>226</v>
      </c>
      <c r="C40" s="23" t="s">
        <v>227</v>
      </c>
      <c r="D40" s="25">
        <v>365</v>
      </c>
      <c r="E40" s="23" t="s">
        <v>228</v>
      </c>
      <c r="F40" s="1" t="s">
        <v>168</v>
      </c>
      <c r="G40" s="1" t="s">
        <v>229</v>
      </c>
      <c r="H40" s="25"/>
    </row>
    <row r="41" spans="1:8" ht="60" x14ac:dyDescent="0.25">
      <c r="A41" s="23" t="s">
        <v>279</v>
      </c>
      <c r="B41" s="23" t="s">
        <v>280</v>
      </c>
      <c r="C41" s="23" t="s">
        <v>281</v>
      </c>
      <c r="D41" s="25">
        <v>365</v>
      </c>
      <c r="E41" s="23" t="s">
        <v>282</v>
      </c>
      <c r="F41" s="1" t="s">
        <v>168</v>
      </c>
      <c r="G41" s="1" t="s">
        <v>211</v>
      </c>
      <c r="H41" s="25"/>
    </row>
    <row r="42" spans="1:8" ht="30" x14ac:dyDescent="0.25">
      <c r="A42" s="23" t="s">
        <v>170</v>
      </c>
      <c r="B42" s="23" t="s">
        <v>171</v>
      </c>
      <c r="C42" s="23" t="s">
        <v>172</v>
      </c>
      <c r="D42" s="24">
        <v>373</v>
      </c>
      <c r="E42" s="23" t="s">
        <v>173</v>
      </c>
      <c r="F42" s="1" t="s">
        <v>174</v>
      </c>
      <c r="G42" s="22" t="s">
        <v>360</v>
      </c>
      <c r="H42" s="24"/>
    </row>
    <row r="43" spans="1:8" ht="30" x14ac:dyDescent="0.25">
      <c r="A43" s="23" t="s">
        <v>323</v>
      </c>
      <c r="B43" s="23" t="s">
        <v>324</v>
      </c>
      <c r="C43" s="23" t="s">
        <v>168</v>
      </c>
      <c r="D43" s="25">
        <v>375</v>
      </c>
      <c r="E43" s="23" t="s">
        <v>325</v>
      </c>
      <c r="F43" s="1" t="s">
        <v>168</v>
      </c>
      <c r="G43" s="22" t="s">
        <v>370</v>
      </c>
      <c r="H43" s="25"/>
    </row>
    <row r="44" spans="1:8" ht="45" x14ac:dyDescent="0.25">
      <c r="A44" s="23" t="s">
        <v>302</v>
      </c>
      <c r="B44" s="23" t="s">
        <v>303</v>
      </c>
      <c r="C44" s="23" t="s">
        <v>304</v>
      </c>
      <c r="D44" s="25">
        <v>380</v>
      </c>
      <c r="E44" s="23" t="s">
        <v>305</v>
      </c>
      <c r="F44" s="1" t="s">
        <v>168</v>
      </c>
      <c r="G44" s="1" t="s">
        <v>306</v>
      </c>
      <c r="H44" s="25"/>
    </row>
    <row r="45" spans="1:8" ht="30" x14ac:dyDescent="0.25">
      <c r="A45" s="23" t="s">
        <v>307</v>
      </c>
      <c r="B45" s="23" t="s">
        <v>308</v>
      </c>
      <c r="C45" s="23" t="s">
        <v>309</v>
      </c>
      <c r="D45" s="25">
        <v>380</v>
      </c>
      <c r="E45" s="23" t="s">
        <v>305</v>
      </c>
      <c r="F45" s="1" t="s">
        <v>168</v>
      </c>
      <c r="G45" s="21" t="s">
        <v>366</v>
      </c>
      <c r="H45" s="25"/>
    </row>
    <row r="46" spans="1:8" ht="60" x14ac:dyDescent="0.25">
      <c r="A46" s="23" t="s">
        <v>216</v>
      </c>
      <c r="B46" s="23" t="s">
        <v>217</v>
      </c>
      <c r="C46" s="23" t="s">
        <v>168</v>
      </c>
      <c r="D46" s="25">
        <v>385</v>
      </c>
      <c r="E46" s="23" t="s">
        <v>219</v>
      </c>
      <c r="F46" s="1" t="s">
        <v>174</v>
      </c>
      <c r="G46" s="1" t="s">
        <v>220</v>
      </c>
      <c r="H46" s="25"/>
    </row>
    <row r="47" spans="1:8" ht="60" x14ac:dyDescent="0.25">
      <c r="A47" s="23" t="s">
        <v>221</v>
      </c>
      <c r="B47" s="23" t="s">
        <v>222</v>
      </c>
      <c r="C47" s="23" t="s">
        <v>168</v>
      </c>
      <c r="D47" s="25">
        <v>385</v>
      </c>
      <c r="E47" s="23" t="s">
        <v>223</v>
      </c>
      <c r="F47" s="1" t="s">
        <v>174</v>
      </c>
      <c r="G47" s="1" t="s">
        <v>224</v>
      </c>
      <c r="H47" s="25"/>
    </row>
    <row r="48" spans="1:8" ht="30" x14ac:dyDescent="0.25">
      <c r="A48" s="23" t="s">
        <v>310</v>
      </c>
      <c r="B48" s="23" t="s">
        <v>311</v>
      </c>
      <c r="C48" s="23" t="s">
        <v>168</v>
      </c>
      <c r="D48" s="24">
        <v>389.37</v>
      </c>
      <c r="E48" s="23" t="s">
        <v>312</v>
      </c>
      <c r="F48" s="1" t="s">
        <v>313</v>
      </c>
      <c r="G48" s="21" t="s">
        <v>359</v>
      </c>
      <c r="H48" s="24"/>
    </row>
    <row r="49" spans="1:8" ht="30" x14ac:dyDescent="0.25">
      <c r="A49" s="23" t="s">
        <v>314</v>
      </c>
      <c r="B49" s="23" t="s">
        <v>311</v>
      </c>
      <c r="C49" s="23" t="s">
        <v>168</v>
      </c>
      <c r="D49" s="24">
        <v>389.37</v>
      </c>
      <c r="E49" s="23" t="s">
        <v>312</v>
      </c>
      <c r="F49" s="1" t="s">
        <v>168</v>
      </c>
      <c r="G49" s="21" t="s">
        <v>367</v>
      </c>
      <c r="H49" s="24"/>
    </row>
    <row r="50" spans="1:8" ht="30" x14ac:dyDescent="0.25">
      <c r="A50" s="23" t="s">
        <v>316</v>
      </c>
      <c r="B50" s="23" t="s">
        <v>171</v>
      </c>
      <c r="C50" s="23" t="s">
        <v>168</v>
      </c>
      <c r="D50" s="26">
        <v>389.37</v>
      </c>
      <c r="E50" s="23" t="s">
        <v>312</v>
      </c>
      <c r="F50" s="1" t="s">
        <v>168</v>
      </c>
      <c r="G50" s="21" t="s">
        <v>359</v>
      </c>
      <c r="H50" s="26"/>
    </row>
    <row r="51" spans="1:8" ht="30" x14ac:dyDescent="0.25">
      <c r="A51" s="23" t="s">
        <v>272</v>
      </c>
      <c r="B51" s="23" t="s">
        <v>273</v>
      </c>
      <c r="C51" s="23" t="s">
        <v>274</v>
      </c>
      <c r="D51" s="25">
        <v>395</v>
      </c>
      <c r="E51" s="23" t="s">
        <v>275</v>
      </c>
      <c r="F51" s="1" t="s">
        <v>168</v>
      </c>
      <c r="G51" s="21" t="s">
        <v>369</v>
      </c>
      <c r="H51" s="25"/>
    </row>
    <row r="52" spans="1:8" ht="30" x14ac:dyDescent="0.25">
      <c r="A52" s="23" t="s">
        <v>293</v>
      </c>
      <c r="B52" s="23" t="s">
        <v>294</v>
      </c>
      <c r="C52" s="23" t="s">
        <v>297</v>
      </c>
      <c r="D52" s="25">
        <v>407</v>
      </c>
      <c r="E52" s="23" t="s">
        <v>295</v>
      </c>
      <c r="F52" s="1" t="s">
        <v>168</v>
      </c>
      <c r="G52" s="1" t="s">
        <v>298</v>
      </c>
      <c r="H52" s="25"/>
    </row>
    <row r="53" spans="1:8" ht="45" x14ac:dyDescent="0.25">
      <c r="A53" s="23" t="s">
        <v>291</v>
      </c>
      <c r="B53" s="23" t="s">
        <v>284</v>
      </c>
      <c r="C53" s="23" t="s">
        <v>285</v>
      </c>
      <c r="D53" s="25">
        <v>407</v>
      </c>
      <c r="E53" s="23" t="s">
        <v>287</v>
      </c>
      <c r="F53" s="1" t="s">
        <v>168</v>
      </c>
      <c r="G53" s="1" t="s">
        <v>288</v>
      </c>
      <c r="H53" s="25"/>
    </row>
    <row r="54" spans="1:8" ht="60" x14ac:dyDescent="0.25">
      <c r="A54" s="23" t="s">
        <v>321</v>
      </c>
      <c r="B54" s="23" t="s">
        <v>168</v>
      </c>
      <c r="C54" s="23" t="s">
        <v>322</v>
      </c>
      <c r="D54" s="25">
        <v>410</v>
      </c>
      <c r="E54" s="23" t="s">
        <v>185</v>
      </c>
      <c r="F54" s="1" t="s">
        <v>174</v>
      </c>
      <c r="G54" s="22" t="s">
        <v>370</v>
      </c>
      <c r="H54" s="25"/>
    </row>
    <row r="55" spans="1:8" ht="90" x14ac:dyDescent="0.25">
      <c r="A55" s="23" t="s">
        <v>230</v>
      </c>
      <c r="B55" s="23" t="s">
        <v>231</v>
      </c>
      <c r="C55" s="23" t="s">
        <v>232</v>
      </c>
      <c r="D55" s="25">
        <v>418</v>
      </c>
      <c r="E55" s="23" t="s">
        <v>233</v>
      </c>
      <c r="F55" s="1" t="s">
        <v>168</v>
      </c>
      <c r="G55" s="1" t="s">
        <v>234</v>
      </c>
      <c r="H55" s="25"/>
    </row>
    <row r="56" spans="1:8" ht="30" x14ac:dyDescent="0.25">
      <c r="A56" s="23" t="s">
        <v>175</v>
      </c>
      <c r="B56" s="23" t="s">
        <v>176</v>
      </c>
      <c r="C56" s="23" t="s">
        <v>172</v>
      </c>
      <c r="D56" s="25">
        <v>427</v>
      </c>
      <c r="E56" s="23" t="s">
        <v>178</v>
      </c>
      <c r="F56" s="1" t="s">
        <v>168</v>
      </c>
      <c r="G56" s="22" t="s">
        <v>361</v>
      </c>
      <c r="H56" s="25"/>
    </row>
    <row r="57" spans="1:8" ht="45" x14ac:dyDescent="0.25">
      <c r="A57" s="23" t="s">
        <v>293</v>
      </c>
      <c r="B57" s="23" t="s">
        <v>294</v>
      </c>
      <c r="C57" s="23" t="s">
        <v>285</v>
      </c>
      <c r="D57" s="25">
        <v>457</v>
      </c>
      <c r="E57" s="23" t="s">
        <v>295</v>
      </c>
      <c r="F57" s="1" t="s">
        <v>168</v>
      </c>
      <c r="G57" s="1" t="s">
        <v>296</v>
      </c>
      <c r="H57" s="25"/>
    </row>
    <row r="58" spans="1:8" ht="60" x14ac:dyDescent="0.25">
      <c r="A58" s="23" t="s">
        <v>283</v>
      </c>
      <c r="B58" s="23" t="s">
        <v>284</v>
      </c>
      <c r="C58" s="23" t="s">
        <v>285</v>
      </c>
      <c r="D58" s="25">
        <v>457</v>
      </c>
      <c r="E58" s="23" t="s">
        <v>287</v>
      </c>
      <c r="F58" s="1" t="s">
        <v>168</v>
      </c>
      <c r="G58" s="1" t="s">
        <v>288</v>
      </c>
      <c r="H58" s="25"/>
    </row>
    <row r="59" spans="1:8" ht="90" x14ac:dyDescent="0.25">
      <c r="A59" s="23" t="s">
        <v>183</v>
      </c>
      <c r="B59" s="23" t="s">
        <v>184</v>
      </c>
      <c r="C59" s="23" t="s">
        <v>184</v>
      </c>
      <c r="D59" s="25">
        <v>790</v>
      </c>
      <c r="E59" s="23" t="s">
        <v>185</v>
      </c>
      <c r="F59" s="1" t="s">
        <v>168</v>
      </c>
      <c r="G59" s="22" t="s">
        <v>363</v>
      </c>
      <c r="H59" s="25"/>
    </row>
    <row r="60" spans="1:8" ht="90" x14ac:dyDescent="0.25">
      <c r="A60" s="23" t="s">
        <v>190</v>
      </c>
      <c r="B60" s="23" t="s">
        <v>184</v>
      </c>
      <c r="C60" s="23" t="s">
        <v>184</v>
      </c>
      <c r="D60" s="24"/>
      <c r="E60" s="23" t="s">
        <v>191</v>
      </c>
      <c r="F60" s="1" t="s">
        <v>168</v>
      </c>
      <c r="G60" s="21" t="s">
        <v>359</v>
      </c>
      <c r="H60" s="24"/>
    </row>
    <row r="61" spans="1:8" x14ac:dyDescent="0.25">
      <c r="A61" s="23"/>
      <c r="B61" s="23"/>
      <c r="C61" s="23"/>
      <c r="D61" s="27"/>
      <c r="E61" s="28"/>
      <c r="H61" s="27"/>
    </row>
  </sheetData>
  <sortState ref="A2:H60">
    <sortCondition ref="H2"/>
  </sortState>
  <pageMargins left="0.31496062992125984" right="0.31496062992125984" top="0.19685039370078741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24" workbookViewId="0">
      <selection activeCell="A36" sqref="A36:XFD36"/>
    </sheetView>
  </sheetViews>
  <sheetFormatPr defaultColWidth="40.140625" defaultRowHeight="15" x14ac:dyDescent="0.25"/>
  <cols>
    <col min="1" max="1" width="40" style="9" bestFit="1" customWidth="1"/>
    <col min="2" max="2" width="39.85546875" bestFit="1" customWidth="1"/>
    <col min="4" max="4" width="10.7109375" style="20" bestFit="1" customWidth="1"/>
    <col min="5" max="5" width="22.28515625" bestFit="1" customWidth="1"/>
    <col min="6" max="6" width="14.42578125" bestFit="1" customWidth="1"/>
    <col min="7" max="7" width="14.5703125" customWidth="1"/>
    <col min="8" max="8" width="10.7109375" style="20" bestFit="1" customWidth="1"/>
  </cols>
  <sheetData>
    <row r="1" spans="1:8" ht="30" x14ac:dyDescent="0.25">
      <c r="A1" s="7" t="s">
        <v>162</v>
      </c>
      <c r="B1" s="1" t="s">
        <v>163</v>
      </c>
      <c r="C1" s="1" t="s">
        <v>164</v>
      </c>
      <c r="D1" s="17" t="s">
        <v>165</v>
      </c>
      <c r="E1" s="1" t="s">
        <v>351</v>
      </c>
      <c r="F1" s="1" t="s">
        <v>357</v>
      </c>
      <c r="G1" s="1" t="s">
        <v>358</v>
      </c>
      <c r="H1" s="17" t="s">
        <v>165</v>
      </c>
    </row>
    <row r="2" spans="1:8" ht="30" x14ac:dyDescent="0.25">
      <c r="A2" s="7" t="s">
        <v>166</v>
      </c>
      <c r="B2" s="1" t="s">
        <v>167</v>
      </c>
      <c r="C2" s="1" t="s">
        <v>168</v>
      </c>
      <c r="D2" s="18">
        <v>290</v>
      </c>
      <c r="E2" s="1" t="s">
        <v>169</v>
      </c>
      <c r="F2" s="1" t="s">
        <v>168</v>
      </c>
      <c r="G2" s="21" t="s">
        <v>359</v>
      </c>
      <c r="H2" s="18">
        <v>290</v>
      </c>
    </row>
    <row r="3" spans="1:8" ht="30" x14ac:dyDescent="0.25">
      <c r="A3" s="7" t="s">
        <v>170</v>
      </c>
      <c r="B3" s="1" t="s">
        <v>171</v>
      </c>
      <c r="C3" s="1" t="s">
        <v>172</v>
      </c>
      <c r="D3" s="17">
        <v>373</v>
      </c>
      <c r="E3" s="1" t="s">
        <v>173</v>
      </c>
      <c r="F3" s="1" t="s">
        <v>174</v>
      </c>
      <c r="G3" s="22" t="s">
        <v>360</v>
      </c>
      <c r="H3" s="17">
        <v>373</v>
      </c>
    </row>
    <row r="4" spans="1:8" ht="30" x14ac:dyDescent="0.25">
      <c r="A4" s="7" t="s">
        <v>175</v>
      </c>
      <c r="B4" s="1" t="s">
        <v>176</v>
      </c>
      <c r="C4" s="1" t="s">
        <v>172</v>
      </c>
      <c r="D4" s="17" t="s">
        <v>177</v>
      </c>
      <c r="E4" s="1" t="s">
        <v>178</v>
      </c>
      <c r="F4" s="1" t="s">
        <v>168</v>
      </c>
      <c r="G4" s="22" t="s">
        <v>361</v>
      </c>
      <c r="H4" s="17" t="s">
        <v>177</v>
      </c>
    </row>
    <row r="5" spans="1:8" ht="30" x14ac:dyDescent="0.25">
      <c r="A5" s="7" t="s">
        <v>179</v>
      </c>
      <c r="B5" s="1" t="s">
        <v>180</v>
      </c>
      <c r="C5" s="1" t="s">
        <v>168</v>
      </c>
      <c r="D5" s="18">
        <v>340</v>
      </c>
      <c r="E5" s="1" t="s">
        <v>182</v>
      </c>
      <c r="F5" s="1" t="s">
        <v>168</v>
      </c>
      <c r="G5" s="22" t="s">
        <v>362</v>
      </c>
      <c r="H5" s="18">
        <v>340</v>
      </c>
    </row>
    <row r="6" spans="1:8" ht="90" x14ac:dyDescent="0.25">
      <c r="A6" s="7" t="s">
        <v>183</v>
      </c>
      <c r="B6" s="1" t="s">
        <v>184</v>
      </c>
      <c r="C6" s="1" t="s">
        <v>184</v>
      </c>
      <c r="D6" s="18">
        <v>790</v>
      </c>
      <c r="E6" s="1" t="s">
        <v>185</v>
      </c>
      <c r="F6" s="1" t="s">
        <v>168</v>
      </c>
      <c r="G6" s="22" t="s">
        <v>363</v>
      </c>
      <c r="H6" s="18">
        <v>790</v>
      </c>
    </row>
    <row r="7" spans="1:8" ht="30" x14ac:dyDescent="0.25">
      <c r="A7" s="7" t="s">
        <v>186</v>
      </c>
      <c r="B7" s="1" t="s">
        <v>168</v>
      </c>
      <c r="C7" s="1" t="s">
        <v>187</v>
      </c>
      <c r="D7" s="18">
        <v>278</v>
      </c>
      <c r="E7" s="1" t="s">
        <v>189</v>
      </c>
      <c r="F7" s="1" t="s">
        <v>168</v>
      </c>
      <c r="G7" s="21" t="s">
        <v>364</v>
      </c>
      <c r="H7" s="18">
        <v>278</v>
      </c>
    </row>
    <row r="8" spans="1:8" ht="90" x14ac:dyDescent="0.25">
      <c r="A8" s="7" t="s">
        <v>190</v>
      </c>
      <c r="B8" s="1" t="s">
        <v>184</v>
      </c>
      <c r="C8" s="1" t="s">
        <v>184</v>
      </c>
      <c r="D8" s="17"/>
      <c r="E8" s="1" t="s">
        <v>191</v>
      </c>
      <c r="F8" s="1" t="s">
        <v>168</v>
      </c>
      <c r="G8" s="21" t="s">
        <v>359</v>
      </c>
      <c r="H8" s="17"/>
    </row>
    <row r="9" spans="1:8" ht="90" x14ac:dyDescent="0.25">
      <c r="A9" s="7" t="s">
        <v>192</v>
      </c>
      <c r="B9" s="1" t="s">
        <v>184</v>
      </c>
      <c r="C9" s="1" t="s">
        <v>184</v>
      </c>
      <c r="D9" s="18">
        <v>347</v>
      </c>
      <c r="E9" s="1" t="s">
        <v>193</v>
      </c>
      <c r="F9" s="1" t="s">
        <v>168</v>
      </c>
      <c r="G9" s="21" t="s">
        <v>359</v>
      </c>
      <c r="H9" s="18">
        <v>347</v>
      </c>
    </row>
    <row r="10" spans="1:8" ht="75" x14ac:dyDescent="0.25">
      <c r="A10" s="7" t="s">
        <v>194</v>
      </c>
      <c r="B10" s="1" t="s">
        <v>195</v>
      </c>
      <c r="C10" s="1" t="s">
        <v>196</v>
      </c>
      <c r="D10" s="17" t="s">
        <v>197</v>
      </c>
      <c r="E10" s="1" t="s">
        <v>191</v>
      </c>
      <c r="F10" s="1" t="s">
        <v>168</v>
      </c>
      <c r="G10" s="21" t="s">
        <v>359</v>
      </c>
      <c r="H10" s="17" t="s">
        <v>197</v>
      </c>
    </row>
    <row r="11" spans="1:8" ht="90" x14ac:dyDescent="0.25">
      <c r="A11" s="7" t="s">
        <v>198</v>
      </c>
      <c r="B11" s="1" t="s">
        <v>184</v>
      </c>
      <c r="C11" s="1" t="s">
        <v>184</v>
      </c>
      <c r="D11" s="18">
        <v>347</v>
      </c>
      <c r="E11" s="1" t="s">
        <v>199</v>
      </c>
      <c r="F11" s="1" t="s">
        <v>168</v>
      </c>
      <c r="G11" s="1" t="s">
        <v>200</v>
      </c>
      <c r="H11" s="18">
        <v>347</v>
      </c>
    </row>
    <row r="12" spans="1:8" ht="75" x14ac:dyDescent="0.25">
      <c r="A12" s="7" t="s">
        <v>201</v>
      </c>
      <c r="B12" s="1" t="s">
        <v>202</v>
      </c>
      <c r="C12" s="1" t="s">
        <v>196</v>
      </c>
      <c r="D12" s="18">
        <v>346</v>
      </c>
      <c r="E12" s="1" t="s">
        <v>193</v>
      </c>
      <c r="F12" s="1" t="s">
        <v>168</v>
      </c>
      <c r="G12" s="1" t="s">
        <v>203</v>
      </c>
      <c r="H12" s="18">
        <v>346</v>
      </c>
    </row>
    <row r="13" spans="1:8" ht="30" x14ac:dyDescent="0.25">
      <c r="A13" s="7" t="s">
        <v>204</v>
      </c>
      <c r="B13" s="1" t="s">
        <v>205</v>
      </c>
      <c r="C13" s="1" t="s">
        <v>168</v>
      </c>
      <c r="D13" s="18">
        <v>345</v>
      </c>
      <c r="E13" s="1" t="s">
        <v>206</v>
      </c>
      <c r="F13" s="1" t="s">
        <v>168</v>
      </c>
      <c r="G13" s="1" t="s">
        <v>207</v>
      </c>
      <c r="H13" s="18">
        <v>345</v>
      </c>
    </row>
    <row r="14" spans="1:8" x14ac:dyDescent="0.25">
      <c r="A14" s="7" t="s">
        <v>208</v>
      </c>
      <c r="B14" s="1" t="s">
        <v>209</v>
      </c>
      <c r="C14" s="1" t="s">
        <v>168</v>
      </c>
      <c r="D14" s="18">
        <v>345</v>
      </c>
      <c r="E14" s="1" t="s">
        <v>210</v>
      </c>
      <c r="F14" s="1" t="s">
        <v>168</v>
      </c>
      <c r="G14" s="1" t="s">
        <v>211</v>
      </c>
      <c r="H14" s="18">
        <v>345</v>
      </c>
    </row>
    <row r="15" spans="1:8" ht="45" x14ac:dyDescent="0.25">
      <c r="A15" s="7" t="s">
        <v>212</v>
      </c>
      <c r="B15" s="1" t="s">
        <v>213</v>
      </c>
      <c r="C15" s="1" t="s">
        <v>168</v>
      </c>
      <c r="D15" s="18">
        <v>345</v>
      </c>
      <c r="E15" s="1" t="s">
        <v>214</v>
      </c>
      <c r="F15" s="1" t="s">
        <v>168</v>
      </c>
      <c r="G15" s="1" t="s">
        <v>215</v>
      </c>
      <c r="H15" s="18">
        <v>345</v>
      </c>
    </row>
    <row r="16" spans="1:8" ht="45" x14ac:dyDescent="0.25">
      <c r="A16" s="7" t="s">
        <v>216</v>
      </c>
      <c r="B16" s="1" t="s">
        <v>217</v>
      </c>
      <c r="C16" s="1" t="s">
        <v>168</v>
      </c>
      <c r="D16" s="18">
        <v>385</v>
      </c>
      <c r="E16" s="1" t="s">
        <v>219</v>
      </c>
      <c r="F16" s="1" t="s">
        <v>174</v>
      </c>
      <c r="G16" s="1" t="s">
        <v>220</v>
      </c>
      <c r="H16" s="18">
        <v>385</v>
      </c>
    </row>
    <row r="17" spans="1:8" ht="45" x14ac:dyDescent="0.25">
      <c r="A17" s="7" t="s">
        <v>221</v>
      </c>
      <c r="B17" s="1" t="s">
        <v>222</v>
      </c>
      <c r="C17" s="1" t="s">
        <v>168</v>
      </c>
      <c r="D17" s="18">
        <v>385</v>
      </c>
      <c r="E17" s="1" t="s">
        <v>223</v>
      </c>
      <c r="F17" s="1" t="s">
        <v>174</v>
      </c>
      <c r="G17" s="1" t="s">
        <v>224</v>
      </c>
      <c r="H17" s="18">
        <v>385</v>
      </c>
    </row>
    <row r="18" spans="1:8" ht="60" x14ac:dyDescent="0.25">
      <c r="A18" s="7" t="s">
        <v>225</v>
      </c>
      <c r="B18" s="1" t="s">
        <v>226</v>
      </c>
      <c r="C18" s="1" t="s">
        <v>227</v>
      </c>
      <c r="D18" s="18">
        <v>365</v>
      </c>
      <c r="E18" s="1" t="s">
        <v>228</v>
      </c>
      <c r="F18" s="1" t="s">
        <v>168</v>
      </c>
      <c r="G18" s="1" t="s">
        <v>229</v>
      </c>
      <c r="H18" s="18">
        <v>365</v>
      </c>
    </row>
    <row r="19" spans="1:8" ht="75" x14ac:dyDescent="0.25">
      <c r="A19" s="7" t="s">
        <v>230</v>
      </c>
      <c r="B19" s="1" t="s">
        <v>231</v>
      </c>
      <c r="C19" s="1" t="s">
        <v>232</v>
      </c>
      <c r="D19" s="18">
        <v>418</v>
      </c>
      <c r="E19" s="1" t="s">
        <v>233</v>
      </c>
      <c r="F19" s="1" t="s">
        <v>168</v>
      </c>
      <c r="G19" s="1" t="s">
        <v>234</v>
      </c>
      <c r="H19" s="18">
        <v>418</v>
      </c>
    </row>
    <row r="20" spans="1:8" ht="60" x14ac:dyDescent="0.25">
      <c r="A20" s="7" t="s">
        <v>235</v>
      </c>
      <c r="B20" s="1" t="s">
        <v>226</v>
      </c>
      <c r="C20" s="1" t="s">
        <v>227</v>
      </c>
      <c r="D20" s="18">
        <v>343</v>
      </c>
      <c r="E20" s="1" t="s">
        <v>233</v>
      </c>
      <c r="F20" s="1" t="s">
        <v>168</v>
      </c>
      <c r="G20" s="22" t="s">
        <v>365</v>
      </c>
      <c r="H20" s="18">
        <v>343</v>
      </c>
    </row>
    <row r="21" spans="1:8" ht="30" x14ac:dyDescent="0.25">
      <c r="A21" s="7" t="s">
        <v>236</v>
      </c>
      <c r="B21" s="1" t="s">
        <v>237</v>
      </c>
      <c r="C21" s="1" t="s">
        <v>168</v>
      </c>
      <c r="D21" s="18">
        <v>345</v>
      </c>
      <c r="E21" s="1" t="s">
        <v>238</v>
      </c>
      <c r="F21" s="1" t="s">
        <v>168</v>
      </c>
      <c r="G21" s="1" t="s">
        <v>215</v>
      </c>
      <c r="H21" s="18">
        <v>345</v>
      </c>
    </row>
    <row r="22" spans="1:8" ht="45" x14ac:dyDescent="0.25">
      <c r="A22" s="7" t="s">
        <v>239</v>
      </c>
      <c r="B22" s="1" t="s">
        <v>240</v>
      </c>
      <c r="C22" s="1" t="s">
        <v>241</v>
      </c>
      <c r="D22" s="18">
        <v>323</v>
      </c>
      <c r="E22" s="1" t="s">
        <v>242</v>
      </c>
      <c r="F22" s="1" t="s">
        <v>174</v>
      </c>
      <c r="G22" s="21" t="s">
        <v>359</v>
      </c>
      <c r="H22" s="18">
        <v>323</v>
      </c>
    </row>
    <row r="23" spans="1:8" ht="45" x14ac:dyDescent="0.25">
      <c r="A23" s="7" t="s">
        <v>243</v>
      </c>
      <c r="B23" s="1" t="s">
        <v>240</v>
      </c>
      <c r="C23" s="1" t="s">
        <v>244</v>
      </c>
      <c r="D23" s="18">
        <v>323</v>
      </c>
      <c r="E23" s="1" t="s">
        <v>245</v>
      </c>
      <c r="F23" s="1" t="s">
        <v>174</v>
      </c>
      <c r="G23" s="21" t="s">
        <v>366</v>
      </c>
      <c r="H23" s="18">
        <v>323</v>
      </c>
    </row>
    <row r="24" spans="1:8" ht="45" x14ac:dyDescent="0.25">
      <c r="A24" s="7" t="s">
        <v>246</v>
      </c>
      <c r="B24" s="1" t="s">
        <v>240</v>
      </c>
      <c r="C24" s="1" t="s">
        <v>247</v>
      </c>
      <c r="D24" s="18">
        <v>323</v>
      </c>
      <c r="E24" s="1" t="s">
        <v>242</v>
      </c>
      <c r="F24" s="1" t="s">
        <v>174</v>
      </c>
      <c r="G24" s="21" t="s">
        <v>366</v>
      </c>
      <c r="H24" s="18">
        <v>323</v>
      </c>
    </row>
    <row r="25" spans="1:8" ht="30" x14ac:dyDescent="0.25">
      <c r="A25" s="7" t="s">
        <v>248</v>
      </c>
      <c r="B25" s="1" t="s">
        <v>181</v>
      </c>
      <c r="C25" s="1" t="s">
        <v>249</v>
      </c>
      <c r="D25" s="18">
        <v>323</v>
      </c>
      <c r="E25" s="1" t="s">
        <v>245</v>
      </c>
      <c r="F25" s="1" t="s">
        <v>168</v>
      </c>
      <c r="G25" s="21" t="s">
        <v>359</v>
      </c>
      <c r="H25" s="18">
        <v>323</v>
      </c>
    </row>
    <row r="26" spans="1:8" ht="45" x14ac:dyDescent="0.25">
      <c r="A26" s="7" t="s">
        <v>250</v>
      </c>
      <c r="B26" s="1" t="s">
        <v>240</v>
      </c>
      <c r="C26" s="1" t="s">
        <v>251</v>
      </c>
      <c r="D26" s="18">
        <v>323</v>
      </c>
      <c r="E26" s="1" t="s">
        <v>245</v>
      </c>
      <c r="F26" s="1" t="s">
        <v>174</v>
      </c>
      <c r="G26" s="21" t="s">
        <v>366</v>
      </c>
      <c r="H26" s="18">
        <v>323</v>
      </c>
    </row>
    <row r="27" spans="1:8" ht="45" x14ac:dyDescent="0.25">
      <c r="A27" s="7" t="s">
        <v>252</v>
      </c>
      <c r="B27" s="1" t="s">
        <v>168</v>
      </c>
      <c r="C27" s="1" t="s">
        <v>253</v>
      </c>
      <c r="D27" s="17" t="s">
        <v>254</v>
      </c>
      <c r="E27" s="1" t="s">
        <v>255</v>
      </c>
      <c r="F27" s="1" t="s">
        <v>168</v>
      </c>
      <c r="G27" s="1" t="s">
        <v>256</v>
      </c>
      <c r="H27" s="17" t="s">
        <v>254</v>
      </c>
    </row>
    <row r="28" spans="1:8" ht="45" x14ac:dyDescent="0.25">
      <c r="A28" s="7" t="s">
        <v>257</v>
      </c>
      <c r="B28" s="1" t="s">
        <v>258</v>
      </c>
      <c r="C28" s="1" t="s">
        <v>259</v>
      </c>
      <c r="D28" s="18">
        <v>287</v>
      </c>
      <c r="E28" s="1" t="s">
        <v>260</v>
      </c>
      <c r="F28" s="1" t="s">
        <v>174</v>
      </c>
      <c r="G28" s="21" t="s">
        <v>367</v>
      </c>
      <c r="H28" s="18">
        <v>287</v>
      </c>
    </row>
    <row r="29" spans="1:8" ht="30" x14ac:dyDescent="0.25">
      <c r="A29" s="7" t="s">
        <v>261</v>
      </c>
      <c r="B29" s="1" t="s">
        <v>168</v>
      </c>
      <c r="C29" s="1" t="s">
        <v>262</v>
      </c>
      <c r="D29" s="18">
        <v>346</v>
      </c>
      <c r="E29" s="1" t="s">
        <v>263</v>
      </c>
      <c r="F29" s="1" t="s">
        <v>174</v>
      </c>
      <c r="G29" s="1" t="s">
        <v>264</v>
      </c>
      <c r="H29" s="18">
        <v>346</v>
      </c>
    </row>
    <row r="30" spans="1:8" ht="30" x14ac:dyDescent="0.25">
      <c r="A30" s="7" t="s">
        <v>265</v>
      </c>
      <c r="B30" s="1" t="s">
        <v>266</v>
      </c>
      <c r="C30" s="1" t="s">
        <v>168</v>
      </c>
      <c r="D30" s="18">
        <v>315</v>
      </c>
      <c r="E30" s="1" t="s">
        <v>267</v>
      </c>
      <c r="F30" s="1" t="s">
        <v>174</v>
      </c>
      <c r="G30" s="22" t="s">
        <v>368</v>
      </c>
      <c r="H30" s="18">
        <v>315</v>
      </c>
    </row>
    <row r="31" spans="1:8" ht="105" x14ac:dyDescent="0.25">
      <c r="A31" s="7" t="s">
        <v>268</v>
      </c>
      <c r="B31" s="1" t="s">
        <v>269</v>
      </c>
      <c r="C31" s="1" t="s">
        <v>270</v>
      </c>
      <c r="D31" s="18">
        <v>298</v>
      </c>
      <c r="E31" s="1" t="s">
        <v>271</v>
      </c>
      <c r="F31" s="1" t="s">
        <v>168</v>
      </c>
      <c r="G31" s="21" t="s">
        <v>366</v>
      </c>
      <c r="H31" s="18">
        <v>298</v>
      </c>
    </row>
    <row r="32" spans="1:8" ht="30" x14ac:dyDescent="0.25">
      <c r="A32" s="7" t="s">
        <v>272</v>
      </c>
      <c r="B32" s="1" t="s">
        <v>273</v>
      </c>
      <c r="C32" s="1" t="s">
        <v>274</v>
      </c>
      <c r="D32" s="18">
        <v>395</v>
      </c>
      <c r="E32" s="1" t="s">
        <v>275</v>
      </c>
      <c r="F32" s="1" t="s">
        <v>168</v>
      </c>
      <c r="G32" s="21" t="s">
        <v>369</v>
      </c>
      <c r="H32" s="18">
        <v>395</v>
      </c>
    </row>
    <row r="33" spans="1:8" ht="30" x14ac:dyDescent="0.25">
      <c r="A33" s="7" t="s">
        <v>276</v>
      </c>
      <c r="B33" s="1" t="s">
        <v>209</v>
      </c>
      <c r="C33" s="1" t="s">
        <v>277</v>
      </c>
      <c r="D33" s="18">
        <v>323</v>
      </c>
      <c r="E33" s="1" t="s">
        <v>278</v>
      </c>
      <c r="F33" s="1" t="s">
        <v>174</v>
      </c>
      <c r="G33" s="21" t="s">
        <v>366</v>
      </c>
      <c r="H33" s="18">
        <v>323</v>
      </c>
    </row>
    <row r="34" spans="1:8" ht="60" x14ac:dyDescent="0.25">
      <c r="A34" s="7" t="s">
        <v>279</v>
      </c>
      <c r="B34" s="1" t="s">
        <v>280</v>
      </c>
      <c r="C34" s="1" t="s">
        <v>281</v>
      </c>
      <c r="D34" s="18">
        <v>365</v>
      </c>
      <c r="E34" s="1" t="s">
        <v>282</v>
      </c>
      <c r="F34" s="1" t="s">
        <v>168</v>
      </c>
      <c r="G34" s="1" t="s">
        <v>211</v>
      </c>
      <c r="H34" s="18">
        <v>365</v>
      </c>
    </row>
    <row r="35" spans="1:8" ht="60" x14ac:dyDescent="0.25">
      <c r="A35" s="7" t="s">
        <v>283</v>
      </c>
      <c r="B35" s="1" t="s">
        <v>284</v>
      </c>
      <c r="C35" s="1" t="s">
        <v>285</v>
      </c>
      <c r="D35" s="17" t="s">
        <v>286</v>
      </c>
      <c r="E35" s="1" t="s">
        <v>287</v>
      </c>
      <c r="F35" s="1" t="s">
        <v>168</v>
      </c>
      <c r="G35" s="1" t="s">
        <v>288</v>
      </c>
      <c r="H35" s="17" t="s">
        <v>286</v>
      </c>
    </row>
    <row r="36" spans="1:8" ht="45" x14ac:dyDescent="0.25">
      <c r="A36" s="7" t="s">
        <v>289</v>
      </c>
      <c r="B36" s="1" t="s">
        <v>284</v>
      </c>
      <c r="C36" s="1" t="s">
        <v>285</v>
      </c>
      <c r="D36" s="17" t="s">
        <v>290</v>
      </c>
      <c r="E36" s="1" t="s">
        <v>287</v>
      </c>
      <c r="F36" s="1" t="s">
        <v>168</v>
      </c>
      <c r="G36" s="1" t="s">
        <v>288</v>
      </c>
      <c r="H36" s="17" t="s">
        <v>290</v>
      </c>
    </row>
    <row r="37" spans="1:8" ht="45" x14ac:dyDescent="0.25">
      <c r="A37" s="7" t="s">
        <v>291</v>
      </c>
      <c r="B37" s="1" t="s">
        <v>284</v>
      </c>
      <c r="C37" s="1" t="s">
        <v>285</v>
      </c>
      <c r="D37" s="17" t="s">
        <v>292</v>
      </c>
      <c r="E37" s="1" t="s">
        <v>287</v>
      </c>
      <c r="F37" s="1" t="s">
        <v>168</v>
      </c>
      <c r="G37" s="1" t="s">
        <v>288</v>
      </c>
      <c r="H37" s="17" t="s">
        <v>292</v>
      </c>
    </row>
    <row r="38" spans="1:8" ht="45" x14ac:dyDescent="0.25">
      <c r="A38" s="7" t="s">
        <v>293</v>
      </c>
      <c r="B38" s="1" t="s">
        <v>294</v>
      </c>
      <c r="C38" s="1" t="s">
        <v>285</v>
      </c>
      <c r="D38" s="18">
        <v>457</v>
      </c>
      <c r="E38" s="1" t="s">
        <v>295</v>
      </c>
      <c r="F38" s="1" t="s">
        <v>168</v>
      </c>
      <c r="G38" s="1" t="s">
        <v>296</v>
      </c>
      <c r="H38" s="18">
        <v>457</v>
      </c>
    </row>
    <row r="39" spans="1:8" ht="45" x14ac:dyDescent="0.25">
      <c r="A39" s="7" t="s">
        <v>293</v>
      </c>
      <c r="B39" s="1" t="s">
        <v>294</v>
      </c>
      <c r="C39" s="1" t="s">
        <v>285</v>
      </c>
      <c r="D39" s="18">
        <v>319</v>
      </c>
      <c r="E39" s="1" t="s">
        <v>295</v>
      </c>
      <c r="F39" s="1" t="s">
        <v>168</v>
      </c>
      <c r="G39" s="1" t="s">
        <v>296</v>
      </c>
      <c r="H39" s="18">
        <v>319</v>
      </c>
    </row>
    <row r="40" spans="1:8" ht="30" x14ac:dyDescent="0.25">
      <c r="A40" s="7" t="s">
        <v>293</v>
      </c>
      <c r="B40" s="1" t="s">
        <v>294</v>
      </c>
      <c r="C40" s="1" t="s">
        <v>297</v>
      </c>
      <c r="D40" s="18">
        <v>407</v>
      </c>
      <c r="E40" s="1" t="s">
        <v>295</v>
      </c>
      <c r="F40" s="1" t="s">
        <v>168</v>
      </c>
      <c r="G40" s="1" t="s">
        <v>298</v>
      </c>
      <c r="H40" s="18">
        <v>407</v>
      </c>
    </row>
    <row r="41" spans="1:8" ht="30" x14ac:dyDescent="0.25">
      <c r="A41" s="7" t="s">
        <v>299</v>
      </c>
      <c r="B41" s="1" t="s">
        <v>181</v>
      </c>
      <c r="C41" s="1" t="s">
        <v>300</v>
      </c>
      <c r="D41" s="18">
        <v>300</v>
      </c>
      <c r="E41" s="1" t="s">
        <v>301</v>
      </c>
      <c r="F41" s="1" t="s">
        <v>168</v>
      </c>
      <c r="G41" s="22" t="s">
        <v>362</v>
      </c>
      <c r="H41" s="18">
        <v>300</v>
      </c>
    </row>
    <row r="42" spans="1:8" ht="45" x14ac:dyDescent="0.25">
      <c r="A42" s="7" t="s">
        <v>302</v>
      </c>
      <c r="B42" s="1" t="s">
        <v>303</v>
      </c>
      <c r="C42" s="1" t="s">
        <v>304</v>
      </c>
      <c r="D42" s="18">
        <v>380</v>
      </c>
      <c r="E42" s="1" t="s">
        <v>305</v>
      </c>
      <c r="F42" s="1" t="s">
        <v>168</v>
      </c>
      <c r="G42" s="1" t="s">
        <v>306</v>
      </c>
      <c r="H42" s="18">
        <v>380</v>
      </c>
    </row>
    <row r="43" spans="1:8" ht="30" x14ac:dyDescent="0.25">
      <c r="A43" s="7" t="s">
        <v>307</v>
      </c>
      <c r="B43" s="1" t="s">
        <v>308</v>
      </c>
      <c r="C43" s="1" t="s">
        <v>309</v>
      </c>
      <c r="D43" s="18">
        <v>380</v>
      </c>
      <c r="E43" s="1" t="s">
        <v>305</v>
      </c>
      <c r="F43" s="1" t="s">
        <v>168</v>
      </c>
      <c r="G43" s="21" t="s">
        <v>366</v>
      </c>
      <c r="H43" s="18">
        <v>380</v>
      </c>
    </row>
    <row r="44" spans="1:8" ht="30" x14ac:dyDescent="0.25">
      <c r="A44" s="7" t="s">
        <v>310</v>
      </c>
      <c r="B44" s="1" t="s">
        <v>311</v>
      </c>
      <c r="C44" s="1" t="s">
        <v>168</v>
      </c>
      <c r="D44" s="17">
        <v>389.37</v>
      </c>
      <c r="E44" s="1" t="s">
        <v>312</v>
      </c>
      <c r="F44" s="1" t="s">
        <v>313</v>
      </c>
      <c r="G44" s="21" t="s">
        <v>359</v>
      </c>
      <c r="H44" s="17">
        <v>389.37</v>
      </c>
    </row>
    <row r="45" spans="1:8" ht="30" x14ac:dyDescent="0.25">
      <c r="A45" s="7" t="s">
        <v>314</v>
      </c>
      <c r="B45" s="1" t="s">
        <v>311</v>
      </c>
      <c r="C45" s="1" t="s">
        <v>168</v>
      </c>
      <c r="D45" s="17">
        <v>389.37</v>
      </c>
      <c r="E45" s="1" t="s">
        <v>312</v>
      </c>
      <c r="F45" s="1" t="s">
        <v>168</v>
      </c>
      <c r="G45" s="21" t="s">
        <v>367</v>
      </c>
      <c r="H45" s="17">
        <v>389.37</v>
      </c>
    </row>
    <row r="46" spans="1:8" ht="30" x14ac:dyDescent="0.25">
      <c r="A46" s="7" t="s">
        <v>316</v>
      </c>
      <c r="B46" s="1" t="s">
        <v>171</v>
      </c>
      <c r="C46" s="1" t="s">
        <v>168</v>
      </c>
      <c r="D46" s="19">
        <v>389.37</v>
      </c>
      <c r="E46" s="1" t="s">
        <v>312</v>
      </c>
      <c r="F46" s="1" t="s">
        <v>168</v>
      </c>
      <c r="G46" s="21" t="s">
        <v>359</v>
      </c>
      <c r="H46" s="19">
        <v>389.37</v>
      </c>
    </row>
    <row r="47" spans="1:8" ht="30" x14ac:dyDescent="0.25">
      <c r="A47" s="7" t="s">
        <v>318</v>
      </c>
      <c r="B47" s="1" t="s">
        <v>168</v>
      </c>
      <c r="C47" s="1" t="s">
        <v>181</v>
      </c>
      <c r="D47" s="18">
        <v>310</v>
      </c>
      <c r="E47" s="1" t="s">
        <v>319</v>
      </c>
      <c r="F47" s="1" t="s">
        <v>168</v>
      </c>
      <c r="G47" s="1" t="s">
        <v>320</v>
      </c>
      <c r="H47" s="18">
        <v>310</v>
      </c>
    </row>
    <row r="48" spans="1:8" ht="60" x14ac:dyDescent="0.25">
      <c r="A48" s="7" t="s">
        <v>321</v>
      </c>
      <c r="B48" s="1" t="s">
        <v>168</v>
      </c>
      <c r="C48" s="1" t="s">
        <v>322</v>
      </c>
      <c r="D48" s="18">
        <v>410</v>
      </c>
      <c r="E48" s="1" t="s">
        <v>185</v>
      </c>
      <c r="F48" s="1" t="s">
        <v>174</v>
      </c>
      <c r="G48" s="22" t="s">
        <v>370</v>
      </c>
      <c r="H48" s="18">
        <v>410</v>
      </c>
    </row>
    <row r="49" spans="1:8" ht="30" x14ac:dyDescent="0.25">
      <c r="A49" s="7" t="s">
        <v>323</v>
      </c>
      <c r="B49" s="1" t="s">
        <v>324</v>
      </c>
      <c r="C49" s="1" t="s">
        <v>168</v>
      </c>
      <c r="D49" s="18">
        <v>375</v>
      </c>
      <c r="E49" s="1" t="s">
        <v>325</v>
      </c>
      <c r="F49" s="1" t="s">
        <v>168</v>
      </c>
      <c r="G49" s="22" t="s">
        <v>370</v>
      </c>
      <c r="H49" s="18">
        <v>375</v>
      </c>
    </row>
    <row r="50" spans="1:8" ht="30" x14ac:dyDescent="0.25">
      <c r="A50" s="7" t="s">
        <v>326</v>
      </c>
      <c r="B50" s="1" t="s">
        <v>181</v>
      </c>
      <c r="C50" s="1" t="s">
        <v>327</v>
      </c>
      <c r="D50" s="18">
        <v>285</v>
      </c>
      <c r="E50" s="1" t="s">
        <v>328</v>
      </c>
      <c r="F50" s="1" t="s">
        <v>174</v>
      </c>
      <c r="G50" s="21" t="s">
        <v>359</v>
      </c>
      <c r="H50" s="18">
        <v>285</v>
      </c>
    </row>
    <row r="51" spans="1:8" x14ac:dyDescent="0.25">
      <c r="A51" s="7" t="s">
        <v>329</v>
      </c>
      <c r="B51" s="1" t="s">
        <v>209</v>
      </c>
      <c r="C51" s="1" t="s">
        <v>218</v>
      </c>
      <c r="D51" s="18">
        <v>325</v>
      </c>
      <c r="E51" s="1" t="s">
        <v>330</v>
      </c>
      <c r="F51" s="1" t="s">
        <v>168</v>
      </c>
      <c r="G51" s="21" t="s">
        <v>366</v>
      </c>
      <c r="H51" s="18">
        <v>325</v>
      </c>
    </row>
    <row r="52" spans="1:8" x14ac:dyDescent="0.25">
      <c r="A52" s="7" t="s">
        <v>356</v>
      </c>
      <c r="B52" s="1" t="s">
        <v>209</v>
      </c>
      <c r="C52" s="1" t="s">
        <v>218</v>
      </c>
      <c r="D52" s="18">
        <v>325</v>
      </c>
      <c r="E52" s="1" t="s">
        <v>245</v>
      </c>
      <c r="F52" s="1" t="s">
        <v>168</v>
      </c>
      <c r="G52" s="21" t="s">
        <v>366</v>
      </c>
      <c r="H52" s="18">
        <v>325</v>
      </c>
    </row>
    <row r="53" spans="1:8" ht="30" x14ac:dyDescent="0.25">
      <c r="A53" s="7" t="s">
        <v>331</v>
      </c>
      <c r="B53" s="1" t="s">
        <v>332</v>
      </c>
      <c r="C53" s="1" t="s">
        <v>315</v>
      </c>
      <c r="D53" s="18">
        <v>325</v>
      </c>
      <c r="E53" s="1" t="s">
        <v>245</v>
      </c>
      <c r="F53" s="1" t="s">
        <v>168</v>
      </c>
      <c r="G53" s="21" t="s">
        <v>359</v>
      </c>
      <c r="H53" s="18">
        <v>325</v>
      </c>
    </row>
    <row r="54" spans="1:8" ht="30" x14ac:dyDescent="0.25">
      <c r="A54" s="7" t="s">
        <v>333</v>
      </c>
      <c r="B54" s="1" t="s">
        <v>334</v>
      </c>
      <c r="C54" s="1" t="s">
        <v>335</v>
      </c>
      <c r="D54" s="18">
        <v>317</v>
      </c>
      <c r="E54" s="1" t="s">
        <v>336</v>
      </c>
      <c r="F54" s="1" t="s">
        <v>168</v>
      </c>
      <c r="G54" s="21" t="s">
        <v>367</v>
      </c>
      <c r="H54" s="18">
        <v>317</v>
      </c>
    </row>
    <row r="55" spans="1:8" ht="30" x14ac:dyDescent="0.25">
      <c r="A55" s="7" t="s">
        <v>337</v>
      </c>
      <c r="B55" s="1" t="s">
        <v>168</v>
      </c>
      <c r="C55" s="1" t="s">
        <v>338</v>
      </c>
      <c r="D55" s="18">
        <v>352</v>
      </c>
      <c r="E55" s="1" t="s">
        <v>339</v>
      </c>
      <c r="F55" s="1" t="s">
        <v>168</v>
      </c>
      <c r="G55" s="1" t="s">
        <v>211</v>
      </c>
      <c r="H55" s="18">
        <v>352</v>
      </c>
    </row>
    <row r="56" spans="1:8" ht="30" x14ac:dyDescent="0.25">
      <c r="A56" s="7" t="s">
        <v>340</v>
      </c>
      <c r="B56" s="1" t="s">
        <v>209</v>
      </c>
      <c r="C56" s="1" t="s">
        <v>168</v>
      </c>
      <c r="D56" s="18">
        <v>339</v>
      </c>
      <c r="E56" s="1" t="s">
        <v>341</v>
      </c>
      <c r="F56" s="1"/>
      <c r="G56" s="1" t="s">
        <v>215</v>
      </c>
      <c r="H56" s="18">
        <v>339</v>
      </c>
    </row>
    <row r="57" spans="1:8" x14ac:dyDescent="0.25">
      <c r="A57" s="7" t="s">
        <v>342</v>
      </c>
      <c r="B57" s="1" t="s">
        <v>343</v>
      </c>
      <c r="C57" s="1" t="s">
        <v>317</v>
      </c>
      <c r="D57" s="18">
        <v>310</v>
      </c>
      <c r="E57" s="1" t="s">
        <v>344</v>
      </c>
      <c r="F57" s="1" t="s">
        <v>168</v>
      </c>
      <c r="G57" s="21" t="s">
        <v>367</v>
      </c>
      <c r="H57" s="18">
        <v>310</v>
      </c>
    </row>
    <row r="58" spans="1:8" x14ac:dyDescent="0.25">
      <c r="A58" s="7" t="s">
        <v>345</v>
      </c>
      <c r="B58" s="1" t="s">
        <v>181</v>
      </c>
      <c r="C58" s="1" t="s">
        <v>317</v>
      </c>
      <c r="D58" s="18">
        <v>310</v>
      </c>
      <c r="E58" s="1" t="s">
        <v>344</v>
      </c>
      <c r="F58" s="1" t="s">
        <v>168</v>
      </c>
      <c r="G58" s="21" t="s">
        <v>359</v>
      </c>
      <c r="H58" s="18">
        <v>310</v>
      </c>
    </row>
    <row r="59" spans="1:8" x14ac:dyDescent="0.25">
      <c r="A59" s="7" t="s">
        <v>346</v>
      </c>
      <c r="B59" s="1" t="s">
        <v>188</v>
      </c>
      <c r="C59" s="1" t="s">
        <v>317</v>
      </c>
      <c r="D59" s="18">
        <v>310</v>
      </c>
      <c r="E59" s="1" t="s">
        <v>344</v>
      </c>
      <c r="F59" s="1" t="s">
        <v>168</v>
      </c>
      <c r="G59" s="1" t="s">
        <v>347</v>
      </c>
      <c r="H59" s="18">
        <v>310</v>
      </c>
    </row>
    <row r="60" spans="1:8" x14ac:dyDescent="0.25">
      <c r="A60" s="7" t="s">
        <v>348</v>
      </c>
      <c r="B60" s="1" t="s">
        <v>349</v>
      </c>
      <c r="C60" s="1" t="s">
        <v>168</v>
      </c>
      <c r="D60" s="18">
        <v>355</v>
      </c>
      <c r="E60" s="1" t="s">
        <v>350</v>
      </c>
      <c r="F60" s="1" t="s">
        <v>168</v>
      </c>
      <c r="G60" s="21" t="s">
        <v>359</v>
      </c>
      <c r="H60" s="18">
        <v>355</v>
      </c>
    </row>
    <row r="61" spans="1:8" x14ac:dyDescent="0.25">
      <c r="A61" s="7"/>
      <c r="B61" s="1"/>
      <c r="C6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amm.perhekotihoito</vt:lpstr>
      <vt:lpstr>laitoshoito</vt:lpstr>
      <vt:lpstr>Tämä</vt:lpstr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Sirpa</dc:creator>
  <cp:lastModifiedBy>Jaana Railamaa</cp:lastModifiedBy>
  <cp:lastPrinted>2011-12-09T08:22:30Z</cp:lastPrinted>
  <dcterms:created xsi:type="dcterms:W3CDTF">2011-12-07T20:19:50Z</dcterms:created>
  <dcterms:modified xsi:type="dcterms:W3CDTF">2011-12-09T08:56:57Z</dcterms:modified>
</cp:coreProperties>
</file>