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8\11.12.2018\"/>
    </mc:Choice>
  </mc:AlternateContent>
  <bookViews>
    <workbookView xWindow="0" yWindow="0" windowWidth="28800" windowHeight="1248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E73" i="1" l="1"/>
  <c r="E35" i="1"/>
  <c r="E33" i="1"/>
</calcChain>
</file>

<file path=xl/sharedStrings.xml><?xml version="1.0" encoding="utf-8"?>
<sst xmlns="http://schemas.openxmlformats.org/spreadsheetml/2006/main" count="359" uniqueCount="201">
  <si>
    <t>HARJOITUSTILA-AVUSTUS: ANOJAT, LAJIT JA KÄYTETYT</t>
  </si>
  <si>
    <t>Liite 4</t>
  </si>
  <si>
    <t>Kategoria 1</t>
  </si>
  <si>
    <t>Anoja</t>
  </si>
  <si>
    <t>Kunta</t>
  </si>
  <si>
    <t>Laji</t>
  </si>
  <si>
    <t xml:space="preserve">Anojan </t>
  </si>
  <si>
    <t>ilmoittama</t>
  </si>
  <si>
    <t>kokonais-</t>
  </si>
  <si>
    <t>kustannus</t>
  </si>
  <si>
    <t>Liikuntapaikka</t>
  </si>
  <si>
    <t>TVS-Tennis ry</t>
  </si>
  <si>
    <t>tennis</t>
  </si>
  <si>
    <t>Turku</t>
  </si>
  <si>
    <t>Jarkko Nieminen areena</t>
  </si>
  <si>
    <t>alle 20 v.</t>
  </si>
  <si>
    <t>Åbo Lawn-Tennis Klub rf</t>
  </si>
  <si>
    <t>Aktia areena</t>
  </si>
  <si>
    <t>Kaarina</t>
  </si>
  <si>
    <t>Turun Seudun Squash ry</t>
  </si>
  <si>
    <t>squash</t>
  </si>
  <si>
    <t>Manhattan Sport Center</t>
  </si>
  <si>
    <t>FBC Turku ry</t>
  </si>
  <si>
    <t>salibandy</t>
  </si>
  <si>
    <t>Sport Garden</t>
  </si>
  <si>
    <t>Hirvensalon Heitto ry</t>
  </si>
  <si>
    <t>TPS Salibandy ry</t>
  </si>
  <si>
    <t>Leaf Areena</t>
  </si>
  <si>
    <t>Turun Urheiluratsastajat ry</t>
  </si>
  <si>
    <t>ratsastus</t>
  </si>
  <si>
    <t>Metsäkylän ratsastuskeskus</t>
  </si>
  <si>
    <t>Lounais-Suomen</t>
  </si>
  <si>
    <t>kiipeilykerho Kruxi ry</t>
  </si>
  <si>
    <t>kiipeily</t>
  </si>
  <si>
    <t>Turun Kiipeilypalatsi</t>
  </si>
  <si>
    <t>Bouldertehdas</t>
  </si>
  <si>
    <t>tanssi</t>
  </si>
  <si>
    <t>Fregolinan Sali</t>
  </si>
  <si>
    <t>Turun Flamenco ry</t>
  </si>
  <si>
    <t>Leaf Center</t>
  </si>
  <si>
    <t>DC Diamond ry</t>
  </si>
  <si>
    <t>Turku Disco &amp; Show</t>
  </si>
  <si>
    <t>Dancers ry</t>
  </si>
  <si>
    <t>Samba Carioca ry</t>
  </si>
  <si>
    <t>Tanssiurheiluseura</t>
  </si>
  <si>
    <t>Bolero ry</t>
  </si>
  <si>
    <t>Tanssiseura Sekahaku ry</t>
  </si>
  <si>
    <t>Pyrkivän urheilutalo</t>
  </si>
  <si>
    <t>golf</t>
  </si>
  <si>
    <t xml:space="preserve">Harjattula Golf &amp; Country </t>
  </si>
  <si>
    <t>Club ry</t>
  </si>
  <si>
    <t>Turun Vesikissat ry</t>
  </si>
  <si>
    <t>vesihiihto</t>
  </si>
  <si>
    <t>S-Marin</t>
  </si>
  <si>
    <t>Turku Fighting Center ry</t>
  </si>
  <si>
    <t>kahvakuula</t>
  </si>
  <si>
    <t>nyrkkeily</t>
  </si>
  <si>
    <t>potku-</t>
  </si>
  <si>
    <t>Krav Maga Turku ry</t>
  </si>
  <si>
    <t>krav maga</t>
  </si>
  <si>
    <t>Budokwai ry</t>
  </si>
  <si>
    <t>karate</t>
  </si>
  <si>
    <t>taekwondo</t>
  </si>
  <si>
    <t>Sankukai ry</t>
  </si>
  <si>
    <t>potkunyrk-</t>
  </si>
  <si>
    <t>keily</t>
  </si>
  <si>
    <t>vapaaot-</t>
  </si>
  <si>
    <t>telu</t>
  </si>
  <si>
    <t>ju-jutsu</t>
  </si>
  <si>
    <t>oma Sali Akselintie 5 C 2</t>
  </si>
  <si>
    <t>Finnfighter´s Gym ry</t>
  </si>
  <si>
    <t>vapaa-</t>
  </si>
  <si>
    <t>ottelu</t>
  </si>
  <si>
    <t>lukkopaini</t>
  </si>
  <si>
    <t>br. Ju-jutsu</t>
  </si>
  <si>
    <t>Turku Aikikai ry</t>
  </si>
  <si>
    <t>aikido</t>
  </si>
  <si>
    <t>Turun Ju-jutsuseura ry</t>
  </si>
  <si>
    <t>Turku Thai-Boxing Club ry</t>
  </si>
  <si>
    <t>thainyrk-</t>
  </si>
  <si>
    <t>Turun Moottorikerho ry</t>
  </si>
  <si>
    <t>moottori-</t>
  </si>
  <si>
    <t>urheilu</t>
  </si>
  <si>
    <t>TMK-center Artukaistent. 9</t>
  </si>
  <si>
    <t>Turun Urheiluautoilijat ry</t>
  </si>
  <si>
    <t>eri radat Suomessa</t>
  </si>
  <si>
    <t>TUA-areena Lukkosepänk. 7</t>
  </si>
  <si>
    <t>Momo Racing Team ry</t>
  </si>
  <si>
    <t>Alastaron rata</t>
  </si>
  <si>
    <t>Alastaro</t>
  </si>
  <si>
    <t>Turun Moottoripyöräilijät ry</t>
  </si>
  <si>
    <t>Delian Oy Kart in Club</t>
  </si>
  <si>
    <t>West Coast Racing Club ry</t>
  </si>
  <si>
    <t>Paimion kartingrata</t>
  </si>
  <si>
    <t>Paimio</t>
  </si>
  <si>
    <t>Turun Sulka ry</t>
  </si>
  <si>
    <t>sulka-</t>
  </si>
  <si>
    <t>pallo</t>
  </si>
  <si>
    <t>Turun Petanque-seura ry</t>
  </si>
  <si>
    <t>petankki</t>
  </si>
  <si>
    <t>Leaf center</t>
  </si>
  <si>
    <t>tys ry</t>
  </si>
  <si>
    <t>voimistelu</t>
  </si>
  <si>
    <t>boccia</t>
  </si>
  <si>
    <t>Suvituuli</t>
  </si>
  <si>
    <t>Kategoria 2</t>
  </si>
  <si>
    <t>Turun Nappulaliiga ry</t>
  </si>
  <si>
    <t>jalkapallo</t>
  </si>
  <si>
    <t>Javenture halli</t>
  </si>
  <si>
    <t>Poronpuiston halli</t>
  </si>
  <si>
    <t>TPS Juniorijalkapallo ry</t>
  </si>
  <si>
    <t>Turun Weikot ry</t>
  </si>
  <si>
    <t>Raunistulan kenttä</t>
  </si>
  <si>
    <t>Football Club International</t>
  </si>
  <si>
    <t>Turku ry</t>
  </si>
  <si>
    <t>Fotbollsföreningen ÅIFK rf</t>
  </si>
  <si>
    <t>Javenture areena</t>
  </si>
  <si>
    <t>Turun Kisa-Veikot ry</t>
  </si>
  <si>
    <t>Turun Pallokerho ry</t>
  </si>
  <si>
    <t>Turun Toverit ry</t>
  </si>
  <si>
    <t>jääkiekko</t>
  </si>
  <si>
    <t>Kupittaan monitoimihalli</t>
  </si>
  <si>
    <t>TPS Juniorijääkiekko ry</t>
  </si>
  <si>
    <t>Varissuon jäähalli</t>
  </si>
  <si>
    <t>Impivaaran jäähalli</t>
  </si>
  <si>
    <t>Turun Riennon Taitoluistelu</t>
  </si>
  <si>
    <t>ry</t>
  </si>
  <si>
    <t>taito-</t>
  </si>
  <si>
    <t>luistelu</t>
  </si>
  <si>
    <t>Hepokullan srk-Sali</t>
  </si>
  <si>
    <t>Skating Club Turku ry</t>
  </si>
  <si>
    <t>Gatorade Center</t>
  </si>
  <si>
    <t>Turun Urheiluliitto ry</t>
  </si>
  <si>
    <t>akrobatia</t>
  </si>
  <si>
    <t>rytm.voim.</t>
  </si>
  <si>
    <t>joukkuev.</t>
  </si>
  <si>
    <t>aerobic</t>
  </si>
  <si>
    <t>harraste-</t>
  </si>
  <si>
    <t>liikunta</t>
  </si>
  <si>
    <t>Turun Jyry ry</t>
  </si>
  <si>
    <t>T-talo</t>
  </si>
  <si>
    <t>Turun Cheerleading-</t>
  </si>
  <si>
    <t>seura ry</t>
  </si>
  <si>
    <t>cheerlea-</t>
  </si>
  <si>
    <t>ding</t>
  </si>
  <si>
    <t>Lahjan Tytöt ry</t>
  </si>
  <si>
    <t>Vammaisyhdistysten vesivoimistelu ja uinti</t>
  </si>
  <si>
    <t>vesivoim.</t>
  </si>
  <si>
    <t>Turun seudun Reuma-</t>
  </si>
  <si>
    <t>yhdistys ry</t>
  </si>
  <si>
    <t>uinti</t>
  </si>
  <si>
    <t>Caribia</t>
  </si>
  <si>
    <t>neuroyhdistys ry</t>
  </si>
  <si>
    <t>Maskun Neurologinen kuntoutus-</t>
  </si>
  <si>
    <t>keskus</t>
  </si>
  <si>
    <t>Masku</t>
  </si>
  <si>
    <t>Turun Seudun</t>
  </si>
  <si>
    <t>Nivelyhdistys ry</t>
  </si>
  <si>
    <t>Verkahovi</t>
  </si>
  <si>
    <t>Turun seudun AVH-yhdis-</t>
  </si>
  <si>
    <t>LIIKUNTAPAIKAT 2018</t>
  </si>
  <si>
    <t>Salibandy Areena</t>
  </si>
  <si>
    <t>Sali Radiomiehenk. 3</t>
  </si>
  <si>
    <t>Sali Radiomiehenk. 3 C</t>
  </si>
  <si>
    <t>Sali Voimak. 5</t>
  </si>
  <si>
    <t>Sali Uhrilähteenk. 2</t>
  </si>
  <si>
    <t>Harjattulan kenttä</t>
  </si>
  <si>
    <t>Sali Hakapellonk. 2</t>
  </si>
  <si>
    <t>Sali Uhrilähteenkatu 2</t>
  </si>
  <si>
    <t>Sali Artturink. 2</t>
  </si>
  <si>
    <t>Sali Linnank. 61</t>
  </si>
  <si>
    <t>Sali Siutlank. 1</t>
  </si>
  <si>
    <t xml:space="preserve">Turun Seudun Kamppailijat </t>
  </si>
  <si>
    <t>Reigando Budo ry</t>
  </si>
  <si>
    <t>Sali Linnankatu 61</t>
  </si>
  <si>
    <t>Suomi</t>
  </si>
  <si>
    <t>Kart In Club Pollenkuja 2</t>
  </si>
  <si>
    <t>Alastaron rata,</t>
  </si>
  <si>
    <t>Botniaringin rata</t>
  </si>
  <si>
    <t>Kauhajoki</t>
  </si>
  <si>
    <t>Kemoran rata</t>
  </si>
  <si>
    <t>Veteli</t>
  </si>
  <si>
    <t>Pitkämäenkatu 4</t>
  </si>
  <si>
    <t>Sali Siutlankatu 1</t>
  </si>
  <si>
    <t>Turun Cheerleadingseura</t>
  </si>
  <si>
    <t>Smash ry</t>
  </si>
  <si>
    <t>Sali Pitkämäenkatu 4</t>
  </si>
  <si>
    <t>Kupittaan jäähalli</t>
  </si>
  <si>
    <t>Kaarinan jäähalli</t>
  </si>
  <si>
    <t>Veritas stadion</t>
  </si>
  <si>
    <t>Sali Yliopistonk. 31</t>
  </si>
  <si>
    <t>Pyrkivä Gymnastics ry</t>
  </si>
  <si>
    <t>telinevoim.</t>
  </si>
  <si>
    <t>Sali Raunistulantie 15 A</t>
  </si>
  <si>
    <t>Turun seudun AVH-yhdistys</t>
  </si>
  <si>
    <t>terveysliik.</t>
  </si>
  <si>
    <t>kuntosali</t>
  </si>
  <si>
    <t>Sali Suvilinnantie 2</t>
  </si>
  <si>
    <t>Impivaaran uimahalli</t>
  </si>
  <si>
    <t>Aurajoen Uinti ry</t>
  </si>
  <si>
    <t>kategoria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</si>
</sst>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0" fontId="1" fillId="0" borderId="0" xfId="0" applyFont="1" applyFill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ont="1" applyFill="1"/>
    <xf numFmtId="3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workbookViewId="0">
      <selection activeCell="I58" sqref="I58"/>
    </sheetView>
  </sheetViews>
  <sheetFormatPr defaultRowHeight="14.25" x14ac:dyDescent="0.2"/>
  <cols>
    <col min="2" max="2" width="14.25" customWidth="1"/>
    <col min="4" max="4" width="0.375" customWidth="1"/>
    <col min="5" max="5" width="10.625" customWidth="1"/>
  </cols>
  <sheetData>
    <row r="1" spans="1:9" ht="15" x14ac:dyDescent="0.25">
      <c r="A1" s="1" t="s">
        <v>0</v>
      </c>
      <c r="I1" t="s">
        <v>1</v>
      </c>
    </row>
    <row r="2" spans="1:9" ht="15" x14ac:dyDescent="0.25">
      <c r="A2" s="1" t="s">
        <v>160</v>
      </c>
    </row>
    <row r="4" spans="1:9" ht="15" x14ac:dyDescent="0.25">
      <c r="A4" s="1" t="s">
        <v>2</v>
      </c>
    </row>
    <row r="6" spans="1:9" ht="15" x14ac:dyDescent="0.25">
      <c r="A6" s="1" t="s">
        <v>3</v>
      </c>
      <c r="C6" s="1" t="s">
        <v>5</v>
      </c>
      <c r="E6" s="1" t="s">
        <v>6</v>
      </c>
      <c r="F6" s="1" t="s">
        <v>10</v>
      </c>
      <c r="H6" s="1"/>
      <c r="I6" s="1" t="s">
        <v>4</v>
      </c>
    </row>
    <row r="7" spans="1:9" ht="15" x14ac:dyDescent="0.25">
      <c r="E7" s="1" t="s">
        <v>7</v>
      </c>
    </row>
    <row r="8" spans="1:9" ht="15" x14ac:dyDescent="0.25">
      <c r="E8" s="1" t="s">
        <v>8</v>
      </c>
    </row>
    <row r="9" spans="1:9" ht="15" x14ac:dyDescent="0.25">
      <c r="E9" s="1" t="s">
        <v>9</v>
      </c>
    </row>
    <row r="10" spans="1:9" ht="15" x14ac:dyDescent="0.25">
      <c r="E10" s="1" t="s">
        <v>15</v>
      </c>
    </row>
    <row r="11" spans="1:9" ht="15" x14ac:dyDescent="0.25">
      <c r="E11" s="1"/>
    </row>
    <row r="12" spans="1:9" x14ac:dyDescent="0.2">
      <c r="A12" t="s">
        <v>11</v>
      </c>
      <c r="C12" t="s">
        <v>12</v>
      </c>
      <c r="E12" s="2">
        <v>68844</v>
      </c>
      <c r="F12" t="s">
        <v>14</v>
      </c>
      <c r="I12" t="s">
        <v>13</v>
      </c>
    </row>
    <row r="14" spans="1:9" x14ac:dyDescent="0.2">
      <c r="A14" t="s">
        <v>16</v>
      </c>
      <c r="C14" t="s">
        <v>12</v>
      </c>
      <c r="E14" s="2">
        <v>109852.38</v>
      </c>
      <c r="F14" t="s">
        <v>17</v>
      </c>
      <c r="I14" t="s">
        <v>18</v>
      </c>
    </row>
    <row r="16" spans="1:9" x14ac:dyDescent="0.2">
      <c r="A16" t="s">
        <v>19</v>
      </c>
      <c r="C16" t="s">
        <v>20</v>
      </c>
      <c r="E16" s="2">
        <v>2521</v>
      </c>
      <c r="F16" t="s">
        <v>21</v>
      </c>
      <c r="I16" t="s">
        <v>13</v>
      </c>
    </row>
    <row r="18" spans="1:9" x14ac:dyDescent="0.2">
      <c r="A18" t="s">
        <v>22</v>
      </c>
      <c r="C18" t="s">
        <v>23</v>
      </c>
      <c r="E18" s="2">
        <v>102020.1</v>
      </c>
      <c r="F18" t="s">
        <v>24</v>
      </c>
      <c r="I18" t="s">
        <v>13</v>
      </c>
    </row>
    <row r="19" spans="1:9" x14ac:dyDescent="0.2">
      <c r="F19" t="s">
        <v>161</v>
      </c>
      <c r="I19" t="s">
        <v>13</v>
      </c>
    </row>
    <row r="21" spans="1:9" x14ac:dyDescent="0.2">
      <c r="A21" t="s">
        <v>25</v>
      </c>
      <c r="C21" t="s">
        <v>23</v>
      </c>
      <c r="E21" s="2">
        <v>32328.27</v>
      </c>
      <c r="F21" t="s">
        <v>161</v>
      </c>
      <c r="I21" t="s">
        <v>13</v>
      </c>
    </row>
    <row r="22" spans="1:9" x14ac:dyDescent="0.2">
      <c r="E22" s="2"/>
      <c r="F22" t="s">
        <v>27</v>
      </c>
      <c r="I22" t="s">
        <v>13</v>
      </c>
    </row>
    <row r="24" spans="1:9" x14ac:dyDescent="0.2">
      <c r="A24" t="s">
        <v>26</v>
      </c>
      <c r="C24" t="s">
        <v>23</v>
      </c>
      <c r="E24" s="2">
        <v>175595.9</v>
      </c>
      <c r="F24" t="s">
        <v>27</v>
      </c>
      <c r="I24" t="s">
        <v>13</v>
      </c>
    </row>
    <row r="26" spans="1:9" x14ac:dyDescent="0.2">
      <c r="A26" t="s">
        <v>28</v>
      </c>
      <c r="C26" t="s">
        <v>29</v>
      </c>
      <c r="E26" s="2">
        <v>4800</v>
      </c>
      <c r="F26" t="s">
        <v>30</v>
      </c>
      <c r="I26" t="s">
        <v>13</v>
      </c>
    </row>
    <row r="28" spans="1:9" x14ac:dyDescent="0.2">
      <c r="A28" t="s">
        <v>31</v>
      </c>
      <c r="C28" t="s">
        <v>33</v>
      </c>
      <c r="E28" s="2">
        <v>18777</v>
      </c>
      <c r="F28" t="s">
        <v>34</v>
      </c>
      <c r="I28" t="s">
        <v>13</v>
      </c>
    </row>
    <row r="29" spans="1:9" x14ac:dyDescent="0.2">
      <c r="A29" t="s">
        <v>32</v>
      </c>
      <c r="F29" t="s">
        <v>35</v>
      </c>
      <c r="I29" t="s">
        <v>13</v>
      </c>
    </row>
    <row r="31" spans="1:9" x14ac:dyDescent="0.2">
      <c r="A31" t="s">
        <v>38</v>
      </c>
      <c r="C31" t="s">
        <v>36</v>
      </c>
      <c r="E31" s="2">
        <v>4135.24</v>
      </c>
      <c r="F31" t="s">
        <v>39</v>
      </c>
      <c r="I31" t="s">
        <v>13</v>
      </c>
    </row>
    <row r="33" spans="1:9" x14ac:dyDescent="0.2">
      <c r="A33" t="s">
        <v>40</v>
      </c>
      <c r="C33" t="s">
        <v>36</v>
      </c>
      <c r="E33" s="2">
        <f>11955.9+1526.5</f>
        <v>13482.4</v>
      </c>
      <c r="F33" t="s">
        <v>162</v>
      </c>
      <c r="I33" t="s">
        <v>13</v>
      </c>
    </row>
    <row r="35" spans="1:9" x14ac:dyDescent="0.2">
      <c r="A35" t="s">
        <v>41</v>
      </c>
      <c r="C35" t="s">
        <v>36</v>
      </c>
      <c r="E35" s="2">
        <f>15888.4+445.28</f>
        <v>16333.68</v>
      </c>
      <c r="F35" t="s">
        <v>163</v>
      </c>
      <c r="I35" t="s">
        <v>13</v>
      </c>
    </row>
    <row r="36" spans="1:9" x14ac:dyDescent="0.2">
      <c r="A36" t="s">
        <v>42</v>
      </c>
    </row>
    <row r="38" spans="1:9" x14ac:dyDescent="0.2">
      <c r="A38" t="s">
        <v>43</v>
      </c>
      <c r="C38" t="s">
        <v>36</v>
      </c>
      <c r="E38" s="2">
        <v>11000</v>
      </c>
      <c r="F38" t="s">
        <v>164</v>
      </c>
      <c r="I38" t="s">
        <v>13</v>
      </c>
    </row>
    <row r="40" spans="1:9" x14ac:dyDescent="0.2">
      <c r="A40" t="s">
        <v>44</v>
      </c>
      <c r="C40" t="s">
        <v>36</v>
      </c>
      <c r="E40" s="2">
        <v>44739.93</v>
      </c>
      <c r="F40" t="s">
        <v>165</v>
      </c>
      <c r="I40" t="s">
        <v>13</v>
      </c>
    </row>
    <row r="41" spans="1:9" x14ac:dyDescent="0.2">
      <c r="A41" t="s">
        <v>45</v>
      </c>
    </row>
    <row r="43" spans="1:9" x14ac:dyDescent="0.2">
      <c r="A43" t="s">
        <v>46</v>
      </c>
      <c r="C43" t="s">
        <v>36</v>
      </c>
      <c r="E43" s="2">
        <v>341.28</v>
      </c>
      <c r="F43" t="s">
        <v>47</v>
      </c>
      <c r="I43" t="s">
        <v>13</v>
      </c>
    </row>
    <row r="45" spans="1:9" x14ac:dyDescent="0.2">
      <c r="A45" t="s">
        <v>49</v>
      </c>
      <c r="C45" t="s">
        <v>48</v>
      </c>
      <c r="E45" s="2">
        <v>12050</v>
      </c>
      <c r="F45" t="s">
        <v>14</v>
      </c>
      <c r="I45" t="s">
        <v>13</v>
      </c>
    </row>
    <row r="46" spans="1:9" x14ac:dyDescent="0.2">
      <c r="A46" t="s">
        <v>50</v>
      </c>
      <c r="F46" t="s">
        <v>166</v>
      </c>
      <c r="I46" t="s">
        <v>13</v>
      </c>
    </row>
    <row r="48" spans="1:9" x14ac:dyDescent="0.2">
      <c r="A48" t="s">
        <v>51</v>
      </c>
      <c r="C48" t="s">
        <v>52</v>
      </c>
      <c r="E48" s="3">
        <v>329</v>
      </c>
      <c r="F48" t="s">
        <v>53</v>
      </c>
      <c r="I48" t="s">
        <v>13</v>
      </c>
    </row>
    <row r="50" spans="1:9" x14ac:dyDescent="0.2">
      <c r="A50" t="s">
        <v>54</v>
      </c>
      <c r="C50" t="s">
        <v>55</v>
      </c>
      <c r="E50" s="2">
        <v>25800</v>
      </c>
      <c r="F50" t="s">
        <v>167</v>
      </c>
      <c r="I50" t="s">
        <v>13</v>
      </c>
    </row>
    <row r="51" spans="1:9" x14ac:dyDescent="0.2">
      <c r="C51" t="s">
        <v>56</v>
      </c>
    </row>
    <row r="52" spans="1:9" x14ac:dyDescent="0.2">
      <c r="C52" t="s">
        <v>57</v>
      </c>
    </row>
    <row r="53" spans="1:9" x14ac:dyDescent="0.2">
      <c r="C53" t="s">
        <v>56</v>
      </c>
    </row>
    <row r="55" spans="1:9" x14ac:dyDescent="0.2">
      <c r="A55" t="s">
        <v>58</v>
      </c>
      <c r="C55" t="s">
        <v>59</v>
      </c>
      <c r="E55" s="2">
        <v>4272</v>
      </c>
      <c r="F55" t="s">
        <v>167</v>
      </c>
      <c r="I55" t="s">
        <v>13</v>
      </c>
    </row>
    <row r="57" spans="1:9" x14ac:dyDescent="0.2">
      <c r="A57" t="s">
        <v>60</v>
      </c>
      <c r="C57" t="s">
        <v>61</v>
      </c>
      <c r="E57" s="2">
        <v>20646</v>
      </c>
      <c r="F57" t="s">
        <v>168</v>
      </c>
      <c r="I57" t="s">
        <v>13</v>
      </c>
    </row>
    <row r="59" spans="1:9" x14ac:dyDescent="0.2">
      <c r="A59" t="s">
        <v>60</v>
      </c>
      <c r="C59" t="s">
        <v>62</v>
      </c>
      <c r="E59" s="2">
        <v>46911.12</v>
      </c>
      <c r="F59" t="s">
        <v>165</v>
      </c>
      <c r="I59" t="s">
        <v>13</v>
      </c>
    </row>
    <row r="61" spans="1:9" x14ac:dyDescent="0.2">
      <c r="A61" t="s">
        <v>63</v>
      </c>
      <c r="C61" t="s">
        <v>64</v>
      </c>
      <c r="E61" s="2">
        <v>12857</v>
      </c>
      <c r="F61" t="s">
        <v>69</v>
      </c>
      <c r="I61" t="s">
        <v>13</v>
      </c>
    </row>
    <row r="62" spans="1:9" x14ac:dyDescent="0.2">
      <c r="C62" t="s">
        <v>65</v>
      </c>
    </row>
    <row r="63" spans="1:9" x14ac:dyDescent="0.2">
      <c r="C63" t="s">
        <v>66</v>
      </c>
    </row>
    <row r="64" spans="1:9" x14ac:dyDescent="0.2">
      <c r="C64" t="s">
        <v>67</v>
      </c>
    </row>
    <row r="65" spans="1:9" x14ac:dyDescent="0.2">
      <c r="C65" t="s">
        <v>68</v>
      </c>
    </row>
    <row r="66" spans="1:9" x14ac:dyDescent="0.2">
      <c r="C66" t="s">
        <v>61</v>
      </c>
    </row>
    <row r="68" spans="1:9" x14ac:dyDescent="0.2">
      <c r="A68" t="s">
        <v>70</v>
      </c>
      <c r="C68" t="s">
        <v>71</v>
      </c>
      <c r="E68" s="2">
        <v>11761</v>
      </c>
      <c r="F68" t="s">
        <v>169</v>
      </c>
      <c r="I68" t="s">
        <v>13</v>
      </c>
    </row>
    <row r="69" spans="1:9" x14ac:dyDescent="0.2">
      <c r="C69" t="s">
        <v>72</v>
      </c>
    </row>
    <row r="70" spans="1:9" x14ac:dyDescent="0.2">
      <c r="C70" t="s">
        <v>73</v>
      </c>
    </row>
    <row r="71" spans="1:9" x14ac:dyDescent="0.2">
      <c r="C71" t="s">
        <v>74</v>
      </c>
    </row>
    <row r="73" spans="1:9" x14ac:dyDescent="0.2">
      <c r="A73" t="s">
        <v>75</v>
      </c>
      <c r="C73" t="s">
        <v>76</v>
      </c>
      <c r="E73" s="2">
        <f>4234+24234</f>
        <v>28468</v>
      </c>
      <c r="F73" t="s">
        <v>170</v>
      </c>
      <c r="I73" t="s">
        <v>13</v>
      </c>
    </row>
    <row r="75" spans="1:9" x14ac:dyDescent="0.2">
      <c r="A75" t="s">
        <v>77</v>
      </c>
      <c r="C75" t="s">
        <v>68</v>
      </c>
      <c r="E75" s="2">
        <v>58296.480000000003</v>
      </c>
      <c r="F75" t="s">
        <v>171</v>
      </c>
      <c r="I75" t="s">
        <v>13</v>
      </c>
    </row>
    <row r="76" spans="1:9" x14ac:dyDescent="0.2">
      <c r="C76" t="s">
        <v>74</v>
      </c>
    </row>
    <row r="78" spans="1:9" x14ac:dyDescent="0.2">
      <c r="A78" t="s">
        <v>78</v>
      </c>
      <c r="C78" t="s">
        <v>79</v>
      </c>
      <c r="E78" s="2">
        <v>38614.6</v>
      </c>
      <c r="F78" t="s">
        <v>169</v>
      </c>
      <c r="I78" t="s">
        <v>13</v>
      </c>
    </row>
    <row r="79" spans="1:9" x14ac:dyDescent="0.2">
      <c r="C79" t="s">
        <v>65</v>
      </c>
    </row>
    <row r="81" spans="1:9" x14ac:dyDescent="0.2">
      <c r="A81" t="s">
        <v>172</v>
      </c>
      <c r="C81" t="s">
        <v>74</v>
      </c>
      <c r="E81" s="2">
        <v>4800</v>
      </c>
      <c r="F81" t="s">
        <v>169</v>
      </c>
      <c r="I81" t="s">
        <v>13</v>
      </c>
    </row>
    <row r="82" spans="1:9" x14ac:dyDescent="0.2">
      <c r="A82" t="s">
        <v>126</v>
      </c>
      <c r="E82" s="2"/>
    </row>
    <row r="84" spans="1:9" x14ac:dyDescent="0.2">
      <c r="A84" t="s">
        <v>173</v>
      </c>
      <c r="C84" t="s">
        <v>68</v>
      </c>
      <c r="E84" s="2">
        <v>5263.2</v>
      </c>
      <c r="F84" t="s">
        <v>174</v>
      </c>
      <c r="I84" t="s">
        <v>13</v>
      </c>
    </row>
    <row r="86" spans="1:9" x14ac:dyDescent="0.2">
      <c r="A86" t="s">
        <v>80</v>
      </c>
      <c r="C86" t="s">
        <v>81</v>
      </c>
      <c r="E86" s="2">
        <v>17366.21</v>
      </c>
      <c r="F86" t="s">
        <v>83</v>
      </c>
      <c r="I86" t="s">
        <v>13</v>
      </c>
    </row>
    <row r="87" spans="1:9" x14ac:dyDescent="0.2">
      <c r="C87" t="s">
        <v>82</v>
      </c>
      <c r="F87" t="s">
        <v>85</v>
      </c>
      <c r="I87" t="s">
        <v>175</v>
      </c>
    </row>
    <row r="89" spans="1:9" x14ac:dyDescent="0.2">
      <c r="A89" t="s">
        <v>84</v>
      </c>
      <c r="C89" t="s">
        <v>81</v>
      </c>
      <c r="E89" s="2">
        <v>23099.360000000001</v>
      </c>
      <c r="F89" t="s">
        <v>86</v>
      </c>
      <c r="I89" t="s">
        <v>13</v>
      </c>
    </row>
    <row r="90" spans="1:9" x14ac:dyDescent="0.2">
      <c r="C90" t="s">
        <v>82</v>
      </c>
      <c r="F90" t="s">
        <v>176</v>
      </c>
      <c r="I90" t="s">
        <v>13</v>
      </c>
    </row>
    <row r="92" spans="1:9" x14ac:dyDescent="0.2">
      <c r="A92" t="s">
        <v>87</v>
      </c>
      <c r="C92" t="s">
        <v>81</v>
      </c>
      <c r="E92" s="2">
        <v>13829.9</v>
      </c>
      <c r="F92" t="s">
        <v>177</v>
      </c>
      <c r="I92" t="s">
        <v>89</v>
      </c>
    </row>
    <row r="93" spans="1:9" x14ac:dyDescent="0.2">
      <c r="C93" t="s">
        <v>82</v>
      </c>
      <c r="F93" t="s">
        <v>178</v>
      </c>
      <c r="I93" t="s">
        <v>179</v>
      </c>
    </row>
    <row r="94" spans="1:9" x14ac:dyDescent="0.2">
      <c r="F94" t="s">
        <v>180</v>
      </c>
      <c r="I94" t="s">
        <v>181</v>
      </c>
    </row>
    <row r="96" spans="1:9" x14ac:dyDescent="0.2">
      <c r="A96" t="s">
        <v>90</v>
      </c>
      <c r="C96" t="s">
        <v>81</v>
      </c>
      <c r="E96">
        <v>668.05</v>
      </c>
      <c r="F96" t="s">
        <v>88</v>
      </c>
      <c r="I96" t="s">
        <v>89</v>
      </c>
    </row>
    <row r="97" spans="1:9" x14ac:dyDescent="0.2">
      <c r="C97" t="s">
        <v>82</v>
      </c>
      <c r="F97" t="s">
        <v>91</v>
      </c>
      <c r="I97" t="s">
        <v>13</v>
      </c>
    </row>
    <row r="99" spans="1:9" x14ac:dyDescent="0.2">
      <c r="A99" t="s">
        <v>92</v>
      </c>
      <c r="C99" t="s">
        <v>81</v>
      </c>
      <c r="E99" s="2">
        <v>13410</v>
      </c>
      <c r="F99" t="s">
        <v>93</v>
      </c>
      <c r="I99" t="s">
        <v>94</v>
      </c>
    </row>
    <row r="100" spans="1:9" x14ac:dyDescent="0.2">
      <c r="C100" t="s">
        <v>82</v>
      </c>
      <c r="F100" t="s">
        <v>88</v>
      </c>
      <c r="I100" t="s">
        <v>89</v>
      </c>
    </row>
    <row r="102" spans="1:9" x14ac:dyDescent="0.2">
      <c r="A102" t="s">
        <v>95</v>
      </c>
      <c r="C102" t="s">
        <v>96</v>
      </c>
      <c r="E102" s="2">
        <v>7560</v>
      </c>
      <c r="F102" t="s">
        <v>14</v>
      </c>
      <c r="I102" t="s">
        <v>13</v>
      </c>
    </row>
    <row r="103" spans="1:9" x14ac:dyDescent="0.2">
      <c r="C103" t="s">
        <v>97</v>
      </c>
    </row>
    <row r="105" spans="1:9" x14ac:dyDescent="0.2">
      <c r="A105" t="s">
        <v>98</v>
      </c>
      <c r="C105" t="s">
        <v>99</v>
      </c>
      <c r="E105" s="2">
        <v>1680</v>
      </c>
      <c r="F105" t="s">
        <v>100</v>
      </c>
      <c r="I105" t="s">
        <v>13</v>
      </c>
    </row>
    <row r="106" spans="1:9" x14ac:dyDescent="0.2">
      <c r="E106" s="2"/>
    </row>
    <row r="107" spans="1:9" x14ac:dyDescent="0.2">
      <c r="A107" t="s">
        <v>132</v>
      </c>
      <c r="C107" t="s">
        <v>102</v>
      </c>
      <c r="E107" s="6">
        <v>39649.08</v>
      </c>
      <c r="F107" t="s">
        <v>183</v>
      </c>
      <c r="I107" t="s">
        <v>13</v>
      </c>
    </row>
    <row r="108" spans="1:9" x14ac:dyDescent="0.2">
      <c r="E108" s="2"/>
    </row>
    <row r="109" spans="1:9" x14ac:dyDescent="0.2">
      <c r="A109" t="s">
        <v>184</v>
      </c>
      <c r="C109" t="s">
        <v>102</v>
      </c>
      <c r="E109" s="6">
        <v>150579</v>
      </c>
      <c r="F109" t="s">
        <v>186</v>
      </c>
      <c r="I109" t="s">
        <v>13</v>
      </c>
    </row>
    <row r="110" spans="1:9" x14ac:dyDescent="0.2">
      <c r="A110" t="s">
        <v>185</v>
      </c>
      <c r="E110" s="2"/>
    </row>
    <row r="112" spans="1:9" x14ac:dyDescent="0.2">
      <c r="A112" t="s">
        <v>145</v>
      </c>
      <c r="C112" t="s">
        <v>102</v>
      </c>
      <c r="E112" s="2">
        <v>2400</v>
      </c>
      <c r="F112" t="s">
        <v>182</v>
      </c>
      <c r="I112" t="s">
        <v>13</v>
      </c>
    </row>
    <row r="114" spans="1:9" ht="15" x14ac:dyDescent="0.25">
      <c r="A114" s="1" t="s">
        <v>105</v>
      </c>
    </row>
    <row r="116" spans="1:9" x14ac:dyDescent="0.2">
      <c r="A116" t="s">
        <v>106</v>
      </c>
      <c r="C116" t="s">
        <v>107</v>
      </c>
      <c r="E116" s="2">
        <v>66800</v>
      </c>
      <c r="F116" t="s">
        <v>108</v>
      </c>
      <c r="I116" t="s">
        <v>13</v>
      </c>
    </row>
    <row r="117" spans="1:9" x14ac:dyDescent="0.2">
      <c r="F117" t="s">
        <v>109</v>
      </c>
      <c r="I117" t="s">
        <v>13</v>
      </c>
    </row>
    <row r="119" spans="1:9" x14ac:dyDescent="0.2">
      <c r="A119" t="s">
        <v>110</v>
      </c>
      <c r="C119" t="s">
        <v>107</v>
      </c>
      <c r="E119" s="2">
        <v>24107.9</v>
      </c>
      <c r="F119" t="s">
        <v>109</v>
      </c>
      <c r="I119" t="s">
        <v>13</v>
      </c>
    </row>
    <row r="121" spans="1:9" x14ac:dyDescent="0.2">
      <c r="A121" t="s">
        <v>111</v>
      </c>
      <c r="C121" t="s">
        <v>107</v>
      </c>
      <c r="E121" s="2">
        <v>31872</v>
      </c>
      <c r="F121" t="s">
        <v>112</v>
      </c>
      <c r="I121" t="s">
        <v>13</v>
      </c>
    </row>
    <row r="122" spans="1:9" x14ac:dyDescent="0.2">
      <c r="E122" s="2"/>
    </row>
    <row r="123" spans="1:9" x14ac:dyDescent="0.2">
      <c r="A123" t="s">
        <v>111</v>
      </c>
      <c r="C123" t="s">
        <v>107</v>
      </c>
      <c r="E123" s="2">
        <v>3600</v>
      </c>
      <c r="F123" t="s">
        <v>108</v>
      </c>
      <c r="I123" t="s">
        <v>13</v>
      </c>
    </row>
    <row r="125" spans="1:9" x14ac:dyDescent="0.2">
      <c r="A125" t="s">
        <v>113</v>
      </c>
      <c r="C125" t="s">
        <v>107</v>
      </c>
      <c r="E125" s="2">
        <v>51480</v>
      </c>
      <c r="F125" t="s">
        <v>108</v>
      </c>
      <c r="I125" t="s">
        <v>13</v>
      </c>
    </row>
    <row r="126" spans="1:9" x14ac:dyDescent="0.2">
      <c r="A126" t="s">
        <v>114</v>
      </c>
    </row>
    <row r="128" spans="1:9" x14ac:dyDescent="0.2">
      <c r="A128" t="s">
        <v>115</v>
      </c>
      <c r="C128" t="s">
        <v>107</v>
      </c>
      <c r="E128" s="2">
        <v>63360</v>
      </c>
      <c r="F128" t="s">
        <v>116</v>
      </c>
      <c r="I128" t="s">
        <v>13</v>
      </c>
    </row>
    <row r="130" spans="1:9" x14ac:dyDescent="0.2">
      <c r="A130" t="s">
        <v>117</v>
      </c>
      <c r="C130" t="s">
        <v>107</v>
      </c>
      <c r="E130" s="2">
        <v>5520</v>
      </c>
      <c r="F130" t="s">
        <v>116</v>
      </c>
      <c r="I130" t="s">
        <v>13</v>
      </c>
    </row>
    <row r="132" spans="1:9" x14ac:dyDescent="0.2">
      <c r="A132" t="s">
        <v>118</v>
      </c>
      <c r="C132" t="s">
        <v>107</v>
      </c>
      <c r="E132" s="2">
        <v>21920</v>
      </c>
      <c r="F132" t="s">
        <v>116</v>
      </c>
      <c r="I132" t="s">
        <v>13</v>
      </c>
    </row>
    <row r="133" spans="1:9" x14ac:dyDescent="0.2">
      <c r="F133" t="s">
        <v>109</v>
      </c>
      <c r="I133" t="s">
        <v>13</v>
      </c>
    </row>
    <row r="134" spans="1:9" x14ac:dyDescent="0.2">
      <c r="F134" t="s">
        <v>112</v>
      </c>
      <c r="I134" t="s">
        <v>13</v>
      </c>
    </row>
    <row r="136" spans="1:9" x14ac:dyDescent="0.2">
      <c r="A136" t="s">
        <v>119</v>
      </c>
      <c r="C136" t="s">
        <v>120</v>
      </c>
      <c r="E136" s="2">
        <v>62443.75</v>
      </c>
      <c r="F136" t="s">
        <v>121</v>
      </c>
      <c r="I136" t="s">
        <v>13</v>
      </c>
    </row>
    <row r="137" spans="1:9" x14ac:dyDescent="0.2">
      <c r="F137" t="s">
        <v>187</v>
      </c>
      <c r="I137" t="s">
        <v>13</v>
      </c>
    </row>
    <row r="138" spans="1:9" x14ac:dyDescent="0.2">
      <c r="F138" t="s">
        <v>188</v>
      </c>
      <c r="I138" t="s">
        <v>18</v>
      </c>
    </row>
    <row r="140" spans="1:9" x14ac:dyDescent="0.2">
      <c r="A140" t="s">
        <v>122</v>
      </c>
      <c r="C140" t="s">
        <v>120</v>
      </c>
      <c r="E140" s="2">
        <v>139719.4</v>
      </c>
      <c r="F140" t="s">
        <v>131</v>
      </c>
      <c r="I140" t="s">
        <v>13</v>
      </c>
    </row>
    <row r="141" spans="1:9" x14ac:dyDescent="0.2">
      <c r="F141" t="s">
        <v>121</v>
      </c>
      <c r="I141" t="s">
        <v>13</v>
      </c>
    </row>
    <row r="142" spans="1:9" x14ac:dyDescent="0.2">
      <c r="F142" t="s">
        <v>187</v>
      </c>
      <c r="I142" t="s">
        <v>13</v>
      </c>
    </row>
    <row r="143" spans="1:9" x14ac:dyDescent="0.2">
      <c r="F143" t="s">
        <v>123</v>
      </c>
      <c r="I143" t="s">
        <v>13</v>
      </c>
    </row>
    <row r="144" spans="1:9" x14ac:dyDescent="0.2">
      <c r="F144" t="s">
        <v>124</v>
      </c>
      <c r="I144" t="s">
        <v>13</v>
      </c>
    </row>
    <row r="146" spans="1:9" x14ac:dyDescent="0.2">
      <c r="A146" t="s">
        <v>125</v>
      </c>
      <c r="C146" t="s">
        <v>127</v>
      </c>
      <c r="E146" s="2">
        <v>84036</v>
      </c>
      <c r="F146" t="s">
        <v>121</v>
      </c>
      <c r="I146" t="s">
        <v>13</v>
      </c>
    </row>
    <row r="147" spans="1:9" x14ac:dyDescent="0.2">
      <c r="A147" t="s">
        <v>126</v>
      </c>
      <c r="C147" t="s">
        <v>128</v>
      </c>
      <c r="F147" t="s">
        <v>187</v>
      </c>
      <c r="I147" t="s">
        <v>13</v>
      </c>
    </row>
    <row r="148" spans="1:9" x14ac:dyDescent="0.2">
      <c r="F148" t="s">
        <v>131</v>
      </c>
      <c r="I148" t="s">
        <v>13</v>
      </c>
    </row>
    <row r="149" spans="1:9" x14ac:dyDescent="0.2">
      <c r="F149" t="s">
        <v>124</v>
      </c>
      <c r="I149" t="s">
        <v>13</v>
      </c>
    </row>
    <row r="150" spans="1:9" x14ac:dyDescent="0.2">
      <c r="F150" t="s">
        <v>129</v>
      </c>
      <c r="I150" t="s">
        <v>13</v>
      </c>
    </row>
    <row r="151" spans="1:9" x14ac:dyDescent="0.2">
      <c r="F151" t="s">
        <v>37</v>
      </c>
      <c r="I151" t="s">
        <v>13</v>
      </c>
    </row>
    <row r="152" spans="1:9" x14ac:dyDescent="0.2">
      <c r="F152" t="s">
        <v>189</v>
      </c>
      <c r="I152" t="s">
        <v>13</v>
      </c>
    </row>
    <row r="154" spans="1:9" x14ac:dyDescent="0.2">
      <c r="A154" t="s">
        <v>130</v>
      </c>
      <c r="C154" t="s">
        <v>127</v>
      </c>
      <c r="E154" s="2">
        <v>23391.99</v>
      </c>
      <c r="F154" t="s">
        <v>121</v>
      </c>
      <c r="I154" t="s">
        <v>13</v>
      </c>
    </row>
    <row r="155" spans="1:9" x14ac:dyDescent="0.2">
      <c r="C155" t="s">
        <v>128</v>
      </c>
      <c r="F155" t="s">
        <v>187</v>
      </c>
      <c r="I155" t="s">
        <v>13</v>
      </c>
    </row>
    <row r="156" spans="1:9" x14ac:dyDescent="0.2">
      <c r="F156" t="s">
        <v>124</v>
      </c>
      <c r="I156" t="s">
        <v>13</v>
      </c>
    </row>
    <row r="158" spans="1:9" x14ac:dyDescent="0.2">
      <c r="A158" t="s">
        <v>132</v>
      </c>
      <c r="C158" t="s">
        <v>102</v>
      </c>
      <c r="E158" s="6">
        <v>34282.31</v>
      </c>
      <c r="F158" t="s">
        <v>183</v>
      </c>
      <c r="I158" t="s">
        <v>13</v>
      </c>
    </row>
    <row r="159" spans="1:9" x14ac:dyDescent="0.2">
      <c r="C159" t="s">
        <v>133</v>
      </c>
    </row>
    <row r="160" spans="1:9" x14ac:dyDescent="0.2">
      <c r="C160" t="s">
        <v>134</v>
      </c>
    </row>
    <row r="161" spans="1:9" x14ac:dyDescent="0.2">
      <c r="C161" t="s">
        <v>135</v>
      </c>
    </row>
    <row r="162" spans="1:9" x14ac:dyDescent="0.2">
      <c r="C162" t="s">
        <v>136</v>
      </c>
    </row>
    <row r="163" spans="1:9" x14ac:dyDescent="0.2">
      <c r="C163" t="s">
        <v>137</v>
      </c>
    </row>
    <row r="164" spans="1:9" x14ac:dyDescent="0.2">
      <c r="C164" t="s">
        <v>138</v>
      </c>
    </row>
    <row r="166" spans="1:9" x14ac:dyDescent="0.2">
      <c r="A166" t="s">
        <v>141</v>
      </c>
      <c r="C166" t="s">
        <v>143</v>
      </c>
      <c r="E166" s="6" t="s">
        <v>200</v>
      </c>
      <c r="F166" t="s">
        <v>21</v>
      </c>
      <c r="I166" t="s">
        <v>13</v>
      </c>
    </row>
    <row r="167" spans="1:9" x14ac:dyDescent="0.2">
      <c r="A167" t="s">
        <v>142</v>
      </c>
      <c r="C167" t="s">
        <v>144</v>
      </c>
    </row>
    <row r="169" spans="1:9" x14ac:dyDescent="0.2">
      <c r="A169" t="s">
        <v>139</v>
      </c>
      <c r="C169" t="s">
        <v>102</v>
      </c>
      <c r="E169" s="2">
        <v>4491.32</v>
      </c>
      <c r="F169" t="s">
        <v>140</v>
      </c>
      <c r="I169" t="s">
        <v>13</v>
      </c>
    </row>
    <row r="170" spans="1:9" x14ac:dyDescent="0.2">
      <c r="C170" t="s">
        <v>56</v>
      </c>
    </row>
    <row r="172" spans="1:9" x14ac:dyDescent="0.2">
      <c r="A172" t="s">
        <v>145</v>
      </c>
      <c r="C172" t="s">
        <v>102</v>
      </c>
      <c r="E172" s="2">
        <v>38476.089999999997</v>
      </c>
      <c r="F172" t="s">
        <v>190</v>
      </c>
      <c r="I172" t="s">
        <v>13</v>
      </c>
    </row>
    <row r="173" spans="1:9" x14ac:dyDescent="0.2">
      <c r="E173" s="2"/>
    </row>
    <row r="174" spans="1:9" x14ac:dyDescent="0.2">
      <c r="A174" t="s">
        <v>191</v>
      </c>
      <c r="C174" t="s">
        <v>192</v>
      </c>
      <c r="E174" s="2">
        <v>7700</v>
      </c>
      <c r="F174" t="s">
        <v>193</v>
      </c>
      <c r="I174" t="s">
        <v>13</v>
      </c>
    </row>
    <row r="175" spans="1:9" x14ac:dyDescent="0.2">
      <c r="E175" s="2"/>
    </row>
    <row r="176" spans="1:9" x14ac:dyDescent="0.2">
      <c r="A176" t="s">
        <v>194</v>
      </c>
      <c r="C176" t="s">
        <v>195</v>
      </c>
      <c r="E176" s="2">
        <v>660</v>
      </c>
      <c r="F176" t="s">
        <v>197</v>
      </c>
      <c r="I176" t="s">
        <v>13</v>
      </c>
    </row>
    <row r="177" spans="1:9" x14ac:dyDescent="0.2">
      <c r="A177" t="s">
        <v>126</v>
      </c>
      <c r="C177" t="s">
        <v>103</v>
      </c>
      <c r="E177" s="2"/>
    </row>
    <row r="178" spans="1:9" x14ac:dyDescent="0.2">
      <c r="C178" t="s">
        <v>196</v>
      </c>
      <c r="E178" s="2"/>
      <c r="F178" t="s">
        <v>198</v>
      </c>
      <c r="I178" t="s">
        <v>13</v>
      </c>
    </row>
    <row r="179" spans="1:9" x14ac:dyDescent="0.2">
      <c r="E179" s="2"/>
    </row>
    <row r="180" spans="1:9" x14ac:dyDescent="0.2">
      <c r="A180" t="s">
        <v>199</v>
      </c>
      <c r="C180" t="s">
        <v>150</v>
      </c>
      <c r="E180" s="2">
        <v>40000</v>
      </c>
      <c r="F180" t="s">
        <v>198</v>
      </c>
      <c r="I180" t="s">
        <v>13</v>
      </c>
    </row>
    <row r="182" spans="1:9" ht="15" x14ac:dyDescent="0.25">
      <c r="A182" s="1" t="s">
        <v>146</v>
      </c>
    </row>
    <row r="184" spans="1:9" x14ac:dyDescent="0.2">
      <c r="A184" t="s">
        <v>148</v>
      </c>
      <c r="C184" t="s">
        <v>147</v>
      </c>
      <c r="E184" s="2">
        <v>5896</v>
      </c>
      <c r="F184" t="s">
        <v>151</v>
      </c>
      <c r="I184" t="s">
        <v>13</v>
      </c>
    </row>
    <row r="185" spans="1:9" x14ac:dyDescent="0.2">
      <c r="A185" t="s">
        <v>149</v>
      </c>
      <c r="C185" t="s">
        <v>150</v>
      </c>
    </row>
    <row r="187" spans="1:9" x14ac:dyDescent="0.2">
      <c r="A187" t="s">
        <v>31</v>
      </c>
      <c r="C187" t="s">
        <v>150</v>
      </c>
      <c r="E187" s="3">
        <v>220</v>
      </c>
      <c r="F187" t="s">
        <v>153</v>
      </c>
      <c r="I187" t="s">
        <v>155</v>
      </c>
    </row>
    <row r="188" spans="1:9" x14ac:dyDescent="0.2">
      <c r="A188" t="s">
        <v>152</v>
      </c>
      <c r="F188" t="s">
        <v>154</v>
      </c>
    </row>
    <row r="190" spans="1:9" x14ac:dyDescent="0.2">
      <c r="A190" t="s">
        <v>156</v>
      </c>
      <c r="C190" t="s">
        <v>147</v>
      </c>
      <c r="E190" s="2">
        <v>50960</v>
      </c>
      <c r="F190" t="s">
        <v>158</v>
      </c>
      <c r="I190" t="s">
        <v>13</v>
      </c>
    </row>
    <row r="191" spans="1:9" x14ac:dyDescent="0.2">
      <c r="A191" t="s">
        <v>157</v>
      </c>
    </row>
    <row r="193" spans="1:9" x14ac:dyDescent="0.2">
      <c r="A193" t="s">
        <v>159</v>
      </c>
      <c r="C193" t="s">
        <v>147</v>
      </c>
      <c r="E193" s="2">
        <v>1675</v>
      </c>
      <c r="F193" t="s">
        <v>104</v>
      </c>
      <c r="I193" t="s">
        <v>13</v>
      </c>
    </row>
    <row r="194" spans="1:9" x14ac:dyDescent="0.2">
      <c r="A194" t="s">
        <v>101</v>
      </c>
    </row>
    <row r="196" spans="1:9" x14ac:dyDescent="0.2">
      <c r="E196" s="2"/>
    </row>
    <row r="199" spans="1:9" x14ac:dyDescent="0.2">
      <c r="E19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3" workbookViewId="0">
      <selection activeCell="E10" sqref="E10"/>
    </sheetView>
  </sheetViews>
  <sheetFormatPr defaultRowHeight="14.25" x14ac:dyDescent="0.2"/>
  <cols>
    <col min="1" max="1" width="9.875" bestFit="1" customWidth="1"/>
    <col min="2" max="2" width="6" customWidth="1"/>
    <col min="3" max="3" width="9.875" bestFit="1" customWidth="1"/>
    <col min="4" max="4" width="2.125" customWidth="1"/>
    <col min="6" max="6" width="6.125" customWidth="1"/>
    <col min="8" max="8" width="2.375" customWidth="1"/>
    <col min="9" max="9" width="9.875" bestFit="1" customWidth="1"/>
    <col min="10" max="10" width="12" customWidth="1"/>
  </cols>
  <sheetData>
    <row r="1" spans="1:11" ht="15" x14ac:dyDescent="0.25">
      <c r="A1" s="1"/>
      <c r="B1" s="1"/>
      <c r="C1" s="1"/>
      <c r="D1" s="1"/>
      <c r="E1" s="1"/>
      <c r="F1" s="1"/>
      <c r="G1" s="1"/>
      <c r="H1" s="1"/>
      <c r="I1" s="1"/>
    </row>
    <row r="3" spans="1:11" ht="15" x14ac:dyDescent="0.25">
      <c r="A3" s="4"/>
      <c r="B3" s="5"/>
      <c r="C3" s="5"/>
      <c r="E3" s="4"/>
      <c r="F3" s="5"/>
      <c r="G3" s="5"/>
      <c r="I3" s="4"/>
      <c r="J3" s="5"/>
      <c r="K3" s="5"/>
    </row>
    <row r="4" spans="1:11" ht="15" x14ac:dyDescent="0.25">
      <c r="A4" s="5"/>
      <c r="B4" s="5"/>
      <c r="C4" s="6"/>
      <c r="E4" s="4"/>
      <c r="F4" s="8"/>
      <c r="G4" s="8"/>
      <c r="I4" s="5"/>
      <c r="J4" s="5"/>
      <c r="K4" s="6"/>
    </row>
    <row r="5" spans="1:11" x14ac:dyDescent="0.2">
      <c r="A5" s="5"/>
      <c r="B5" s="5"/>
      <c r="C5" s="6"/>
      <c r="E5" s="5"/>
      <c r="F5" s="5"/>
      <c r="G5" s="5"/>
      <c r="I5" s="5"/>
      <c r="J5" s="5"/>
      <c r="K5" s="6"/>
    </row>
    <row r="6" spans="1:11" ht="15" x14ac:dyDescent="0.25">
      <c r="A6" s="4"/>
      <c r="B6" s="4"/>
      <c r="C6" s="8"/>
      <c r="E6" s="4"/>
      <c r="F6" s="5"/>
      <c r="G6" s="5"/>
      <c r="I6" s="4"/>
      <c r="J6" s="4"/>
      <c r="K6" s="8"/>
    </row>
    <row r="7" spans="1:11" x14ac:dyDescent="0.2">
      <c r="A7" s="5"/>
      <c r="B7" s="5"/>
      <c r="C7" s="5"/>
      <c r="E7" s="5"/>
      <c r="F7" s="5"/>
      <c r="G7" s="6"/>
      <c r="I7" s="5"/>
      <c r="J7" s="5"/>
      <c r="K7" s="5"/>
    </row>
    <row r="8" spans="1:11" ht="15" x14ac:dyDescent="0.25">
      <c r="A8" s="4"/>
      <c r="B8" s="4"/>
      <c r="C8" s="8"/>
      <c r="E8" s="5"/>
      <c r="F8" s="5"/>
      <c r="G8" s="6"/>
      <c r="I8" s="4"/>
      <c r="J8" s="5"/>
      <c r="K8" s="5"/>
    </row>
    <row r="9" spans="1:11" ht="15" x14ac:dyDescent="0.25">
      <c r="A9" s="5"/>
      <c r="B9" s="5"/>
      <c r="C9" s="5"/>
      <c r="E9" s="4"/>
      <c r="F9" s="4"/>
      <c r="G9" s="8"/>
      <c r="I9" s="4"/>
      <c r="J9" s="5"/>
      <c r="K9" s="8"/>
    </row>
    <row r="10" spans="1:11" ht="15" x14ac:dyDescent="0.25">
      <c r="A10" s="4"/>
      <c r="B10" s="5"/>
      <c r="C10" s="8"/>
      <c r="E10" s="5"/>
      <c r="F10" s="5"/>
      <c r="G10" s="5"/>
      <c r="I10" s="5"/>
      <c r="J10" s="5"/>
      <c r="K10" s="5"/>
    </row>
    <row r="11" spans="1:11" ht="15" x14ac:dyDescent="0.25">
      <c r="A11" s="4"/>
      <c r="B11" s="5"/>
      <c r="C11" s="5"/>
      <c r="E11" s="4"/>
      <c r="F11" s="5"/>
      <c r="G11" s="5"/>
      <c r="I11" s="5"/>
      <c r="J11" s="5"/>
      <c r="K11" s="5"/>
    </row>
    <row r="12" spans="1:11" ht="15" x14ac:dyDescent="0.25">
      <c r="A12" s="5"/>
      <c r="B12" s="5"/>
      <c r="C12" s="5"/>
      <c r="E12" s="5"/>
      <c r="F12" s="5"/>
      <c r="G12" s="6"/>
      <c r="I12" s="4"/>
      <c r="J12" s="4"/>
      <c r="K12" s="8"/>
    </row>
    <row r="13" spans="1:11" x14ac:dyDescent="0.2">
      <c r="E13" s="5"/>
      <c r="F13" s="5"/>
      <c r="G13" s="7"/>
      <c r="I13" s="5"/>
      <c r="J13" s="5"/>
      <c r="K13" s="6"/>
    </row>
    <row r="14" spans="1:11" ht="15" x14ac:dyDescent="0.25">
      <c r="E14" s="4"/>
      <c r="F14" s="4"/>
      <c r="G14" s="8"/>
      <c r="I14" s="5"/>
      <c r="J14" s="5"/>
      <c r="K14" s="5"/>
    </row>
    <row r="15" spans="1:11" ht="15" x14ac:dyDescent="0.25">
      <c r="A15" s="8"/>
      <c r="E15" s="5"/>
      <c r="F15" s="5"/>
      <c r="G15" s="8"/>
      <c r="I15" s="5"/>
      <c r="J15" s="10"/>
      <c r="K15" s="5"/>
    </row>
    <row r="16" spans="1:11" x14ac:dyDescent="0.2">
      <c r="A16" s="2"/>
      <c r="E16" s="5"/>
      <c r="F16" s="5"/>
      <c r="G16" s="5"/>
      <c r="I16" s="5"/>
      <c r="J16" s="10"/>
      <c r="K16" s="5"/>
    </row>
    <row r="17" spans="1:11" x14ac:dyDescent="0.2">
      <c r="A17" s="2"/>
      <c r="E17" s="5"/>
      <c r="F17" s="5"/>
      <c r="G17" s="5"/>
      <c r="I17" s="5"/>
      <c r="J17" s="10"/>
      <c r="K17" s="5"/>
    </row>
    <row r="18" spans="1:11" x14ac:dyDescent="0.2">
      <c r="A18" s="2"/>
      <c r="E18" s="5"/>
      <c r="F18" s="5"/>
      <c r="G18" s="6"/>
      <c r="I18" s="5"/>
      <c r="J18" s="6"/>
      <c r="K18" s="5"/>
    </row>
    <row r="19" spans="1:11" ht="15" x14ac:dyDescent="0.25">
      <c r="E19" s="5"/>
      <c r="F19" s="5"/>
      <c r="G19" s="6"/>
      <c r="I19" s="4"/>
      <c r="J19" s="4"/>
      <c r="K19" s="8"/>
    </row>
    <row r="20" spans="1:11" ht="15" x14ac:dyDescent="0.25">
      <c r="A20" s="6"/>
      <c r="E20" s="4"/>
      <c r="F20" s="4"/>
      <c r="G20" s="8"/>
      <c r="I20" s="5"/>
      <c r="J20" s="5"/>
      <c r="K20" s="5"/>
    </row>
    <row r="21" spans="1:11" x14ac:dyDescent="0.2">
      <c r="A21" s="2"/>
      <c r="E21" s="5"/>
      <c r="F21" s="5"/>
      <c r="G21" s="5"/>
      <c r="I21" s="5"/>
      <c r="J21" s="5"/>
      <c r="K21" s="5"/>
    </row>
    <row r="22" spans="1:11" ht="15" x14ac:dyDescent="0.25">
      <c r="A22" s="9"/>
      <c r="E22" s="4"/>
      <c r="F22" s="4"/>
      <c r="G22" s="8"/>
      <c r="I22" s="4"/>
      <c r="J22" s="4"/>
      <c r="K22" s="8"/>
    </row>
    <row r="24" spans="1:11" ht="15" x14ac:dyDescent="0.25">
      <c r="A24" s="8"/>
    </row>
    <row r="28" spans="1:11" ht="1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</row>
    <row r="29" spans="1:1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</row>
    <row r="36" spans="1:10" ht="15" x14ac:dyDescent="0.25">
      <c r="A36" s="4"/>
      <c r="B36" s="4"/>
      <c r="C36" s="5"/>
      <c r="D36" s="5"/>
      <c r="E36" s="5"/>
      <c r="F36" s="5"/>
      <c r="G36" s="5"/>
      <c r="H36" s="5"/>
      <c r="I36" s="6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7"/>
      <c r="F39" s="5"/>
      <c r="G39" s="5"/>
      <c r="H39" s="5"/>
      <c r="I39" s="6"/>
      <c r="J39" s="5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x14ac:dyDescent="0.25">
      <c r="A42" s="4"/>
      <c r="B42" s="4"/>
      <c r="C42" s="4"/>
      <c r="D42" s="4"/>
      <c r="E42" s="4"/>
      <c r="F42" s="4"/>
      <c r="G42" s="4"/>
      <c r="H42" s="4"/>
      <c r="I42" s="8"/>
      <c r="J42" s="8"/>
    </row>
    <row r="44" spans="1:10" ht="15" x14ac:dyDescent="0.25">
      <c r="A44" s="4"/>
      <c r="B44" s="4"/>
      <c r="C44" s="5"/>
      <c r="D44" s="5"/>
      <c r="E44" s="5"/>
      <c r="F44" s="5"/>
      <c r="G44" s="5"/>
      <c r="H44" s="5"/>
      <c r="I44" s="6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7"/>
      <c r="F47" s="5"/>
      <c r="G47" s="5"/>
      <c r="H47" s="5"/>
      <c r="I47" s="6"/>
      <c r="J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5">
      <c r="A50" s="4"/>
      <c r="B50" s="4"/>
      <c r="C50" s="4"/>
      <c r="D50" s="4"/>
      <c r="E50" s="4"/>
      <c r="F50" s="4"/>
      <c r="G50" s="4"/>
      <c r="H50" s="4"/>
      <c r="I50" s="8"/>
      <c r="J50" s="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2018-12-10T22:00:00+00:00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 xsi:nil="true"/>
    <dotku_Publicity xmlns="801a4ecc-5c06-4555-9dd1-0bf5b16740cf">Julkinen</dotku_Publicity>
    <dotku_ContainsPersonalData xmlns="801a4ecc-5c06-4555-9dd1-0bf5b16740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Props1.xml><?xml version="1.0" encoding="utf-8"?>
<ds:datastoreItem xmlns:ds="http://schemas.openxmlformats.org/officeDocument/2006/customXml" ds:itemID="{72341254-E475-4F4D-AB31-E6003E25F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6C8CD1-DF4E-484B-B35C-2C0BF536F687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4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01a4ecc-5c06-4555-9dd1-0bf5b16740cf"/>
  </ds:schemaRefs>
</ds:datastoreItem>
</file>

<file path=customXml/itemProps3.xml><?xml version="1.0" encoding="utf-8"?>
<ds:datastoreItem xmlns:ds="http://schemas.openxmlformats.org/officeDocument/2006/customXml" ds:itemID="{0FEFECFE-8B2F-4BD1-B67D-FA75EDD7D5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B49AE7-A793-400E-BCEF-FC2172A6EC8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2018-12-04T11:10:53Z</cp:lastPrinted>
  <dcterms:created xsi:type="dcterms:W3CDTF">2011-04-26T11:05:32Z</dcterms:created>
  <dcterms:modified xsi:type="dcterms:W3CDTF">2018-12-05T09:42:51Z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