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8\11.12.2018\"/>
    </mc:Choice>
  </mc:AlternateContent>
  <bookViews>
    <workbookView xWindow="0" yWindow="0" windowWidth="28800" windowHeight="1248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D19" i="1" l="1"/>
  <c r="E16" i="1"/>
  <c r="F16" i="1" s="1"/>
  <c r="E10" i="1"/>
  <c r="F10" i="1" s="1"/>
  <c r="E7" i="1" l="1"/>
  <c r="F7" i="1" s="1"/>
  <c r="E13" i="1"/>
  <c r="F13" i="1" s="1"/>
  <c r="F19" i="1" l="1"/>
  <c r="E19" i="1"/>
  <c r="G19" i="1" l="1"/>
  <c r="H10" i="1" s="1"/>
  <c r="I10" i="1" s="1"/>
  <c r="H13" i="1" l="1"/>
  <c r="I13" i="1" s="1"/>
  <c r="H16" i="1"/>
  <c r="I16" i="1" s="1"/>
  <c r="H7" i="1"/>
  <c r="I7" i="1" s="1"/>
  <c r="H19" i="1" l="1"/>
  <c r="I19" i="1"/>
</calcChain>
</file>

<file path=xl/sharedStrings.xml><?xml version="1.0" encoding="utf-8"?>
<sst xmlns="http://schemas.openxmlformats.org/spreadsheetml/2006/main" count="26" uniqueCount="19">
  <si>
    <t>AVUSTUS TURKULAISTEN VAMMAISYHDISTYSTEN VESIVOIMISTELUUN</t>
  </si>
  <si>
    <t>Liite 3</t>
  </si>
  <si>
    <t>Yhdistys</t>
  </si>
  <si>
    <t>Avustus€</t>
  </si>
  <si>
    <t>Avustus%</t>
  </si>
  <si>
    <t>v. 2017</t>
  </si>
  <si>
    <t>Kustannus</t>
  </si>
  <si>
    <t>Kustannus€</t>
  </si>
  <si>
    <t>Lounais-Suomen</t>
  </si>
  <si>
    <t>Turun seudun</t>
  </si>
  <si>
    <t>Reumayhdistys ry</t>
  </si>
  <si>
    <t>Neuroyhdistys ry</t>
  </si>
  <si>
    <t>Turun Seudun</t>
  </si>
  <si>
    <t>Nivelyhdistys ry</t>
  </si>
  <si>
    <t>AVH-yhdistys ry</t>
  </si>
  <si>
    <t>Yhteensä</t>
  </si>
  <si>
    <t>JA UINTIIN v. 2018</t>
  </si>
  <si>
    <t>v. 2018</t>
  </si>
  <si>
    <t>Avustusprosentti v. 2018 on 43,43% (v. 2017 35,19%).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</si>
</sst>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2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D32" sqref="D32"/>
    </sheetView>
  </sheetViews>
  <sheetFormatPr defaultRowHeight="12.75" x14ac:dyDescent="0.2"/>
  <cols>
    <col min="3" max="3" width="7" customWidth="1"/>
    <col min="4" max="4" width="10.85546875" customWidth="1"/>
    <col min="7" max="7" width="10.28515625" customWidth="1"/>
    <col min="8" max="8" width="11.5703125" bestFit="1" customWidth="1"/>
    <col min="9" max="9" width="9.5703125" bestFit="1" customWidth="1"/>
    <col min="11" max="11" width="11.42578125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I1" t="s">
        <v>1</v>
      </c>
    </row>
    <row r="2" spans="1:12" x14ac:dyDescent="0.2">
      <c r="A2" s="1" t="s">
        <v>16</v>
      </c>
      <c r="B2" s="1"/>
      <c r="C2" s="1"/>
      <c r="D2" s="1"/>
      <c r="E2" s="1"/>
      <c r="F2" s="1"/>
      <c r="G2" s="1"/>
    </row>
    <row r="4" spans="1:12" x14ac:dyDescent="0.2">
      <c r="A4" s="1" t="s">
        <v>2</v>
      </c>
      <c r="B4" s="1"/>
      <c r="C4" s="1"/>
      <c r="D4" s="1" t="s">
        <v>7</v>
      </c>
      <c r="E4" s="1" t="s">
        <v>4</v>
      </c>
      <c r="F4" s="1" t="s">
        <v>3</v>
      </c>
      <c r="G4" s="1" t="s">
        <v>6</v>
      </c>
      <c r="H4" s="1" t="s">
        <v>4</v>
      </c>
      <c r="I4" s="1" t="s">
        <v>3</v>
      </c>
      <c r="J4" s="1"/>
      <c r="K4" s="1"/>
      <c r="L4" s="1"/>
    </row>
    <row r="5" spans="1:12" x14ac:dyDescent="0.2">
      <c r="A5" s="1"/>
      <c r="B5" s="1"/>
      <c r="C5" s="1"/>
      <c r="D5" s="1" t="s">
        <v>5</v>
      </c>
      <c r="E5" s="1" t="s">
        <v>5</v>
      </c>
      <c r="F5" s="1" t="s">
        <v>5</v>
      </c>
      <c r="G5" s="1" t="s">
        <v>17</v>
      </c>
      <c r="H5" s="1" t="s">
        <v>17</v>
      </c>
      <c r="I5" s="1" t="s">
        <v>17</v>
      </c>
    </row>
    <row r="6" spans="1:12" x14ac:dyDescent="0.2">
      <c r="D6" s="2"/>
      <c r="E6" s="3"/>
      <c r="F6" s="3"/>
      <c r="G6" s="2"/>
      <c r="H6" s="3"/>
      <c r="I6" s="3"/>
      <c r="J6" s="6"/>
    </row>
    <row r="7" spans="1:12" x14ac:dyDescent="0.2">
      <c r="A7" t="s">
        <v>9</v>
      </c>
      <c r="D7" s="2">
        <v>6030</v>
      </c>
      <c r="E7" s="3">
        <f>D7/D19*100</f>
        <v>9.4616553472003861</v>
      </c>
      <c r="F7" s="2">
        <f>E7*270</f>
        <v>2554.6469437441042</v>
      </c>
      <c r="G7" s="2">
        <f>2948+2948</f>
        <v>5896</v>
      </c>
      <c r="H7" s="3">
        <f>G7/G19*100</f>
        <v>9.4843709759588251</v>
      </c>
      <c r="I7" s="2">
        <f>H7*270</f>
        <v>2560.7801635088827</v>
      </c>
      <c r="J7" s="6"/>
    </row>
    <row r="8" spans="1:12" x14ac:dyDescent="0.2">
      <c r="A8" t="s">
        <v>10</v>
      </c>
      <c r="D8" s="2"/>
      <c r="E8" s="3"/>
      <c r="F8" s="3"/>
      <c r="G8" s="2"/>
      <c r="H8" s="3"/>
      <c r="I8" s="3"/>
      <c r="J8" s="6"/>
    </row>
    <row r="9" spans="1:12" x14ac:dyDescent="0.2">
      <c r="D9" s="2"/>
      <c r="E9" s="3"/>
      <c r="F9" s="3"/>
      <c r="G9" s="2"/>
      <c r="H9" s="3"/>
      <c r="I9" s="3"/>
      <c r="J9" s="6"/>
    </row>
    <row r="10" spans="1:12" x14ac:dyDescent="0.2">
      <c r="A10" t="s">
        <v>8</v>
      </c>
      <c r="D10" s="2">
        <v>880</v>
      </c>
      <c r="E10" s="3">
        <f>D10/D19*100</f>
        <v>1.3808054238037046</v>
      </c>
      <c r="F10" s="3">
        <f>E10*270</f>
        <v>372.81746442700023</v>
      </c>
      <c r="G10" s="2">
        <v>220</v>
      </c>
      <c r="H10" s="3">
        <f>G10/G19*100</f>
        <v>0.35389443940144871</v>
      </c>
      <c r="I10" s="3">
        <f>H10*270</f>
        <v>95.551498638391152</v>
      </c>
      <c r="J10" s="6"/>
    </row>
    <row r="11" spans="1:12" x14ac:dyDescent="0.2">
      <c r="A11" t="s">
        <v>11</v>
      </c>
      <c r="D11" s="2"/>
      <c r="E11" s="3"/>
      <c r="F11" s="3"/>
      <c r="G11" s="2"/>
      <c r="H11" s="3"/>
      <c r="I11" s="3"/>
      <c r="J11" s="6"/>
    </row>
    <row r="12" spans="1:12" x14ac:dyDescent="0.2">
      <c r="D12" s="2"/>
      <c r="E12" s="3"/>
      <c r="F12" s="3"/>
      <c r="G12" s="2"/>
      <c r="H12" s="3"/>
      <c r="I12" s="3"/>
      <c r="J12" s="6"/>
    </row>
    <row r="13" spans="1:12" x14ac:dyDescent="0.2">
      <c r="A13" t="s">
        <v>12</v>
      </c>
      <c r="D13" s="2">
        <v>55170.92</v>
      </c>
      <c r="E13" s="3">
        <f>D13/D19*100</f>
        <v>86.568529059363968</v>
      </c>
      <c r="F13" s="2">
        <f>E13*270</f>
        <v>23373.50284602827</v>
      </c>
      <c r="G13" s="2">
        <v>54374.43</v>
      </c>
      <c r="H13" s="3">
        <f>G13/G19*100</f>
        <v>87.467311011924153</v>
      </c>
      <c r="I13" s="2">
        <f>H13*270</f>
        <v>23616.17397321952</v>
      </c>
      <c r="J13" s="6"/>
    </row>
    <row r="14" spans="1:12" x14ac:dyDescent="0.2">
      <c r="A14" t="s">
        <v>13</v>
      </c>
      <c r="D14" s="2"/>
      <c r="E14" s="3"/>
      <c r="F14" s="3"/>
      <c r="G14" s="2"/>
      <c r="H14" s="3"/>
      <c r="I14" s="3"/>
      <c r="J14" s="6"/>
    </row>
    <row r="15" spans="1:12" x14ac:dyDescent="0.2">
      <c r="D15" s="2"/>
      <c r="E15" s="3"/>
      <c r="F15" s="3"/>
      <c r="G15" s="2"/>
      <c r="H15" s="3"/>
      <c r="I15" s="3"/>
      <c r="J15" s="6"/>
    </row>
    <row r="16" spans="1:12" x14ac:dyDescent="0.2">
      <c r="A16" t="s">
        <v>12</v>
      </c>
      <c r="D16" s="2">
        <v>1650</v>
      </c>
      <c r="E16" s="3">
        <f>D16/D19*100</f>
        <v>2.5890101696319463</v>
      </c>
      <c r="F16" s="3">
        <f>E16*270</f>
        <v>699.03274580062555</v>
      </c>
      <c r="G16" s="2">
        <v>1675</v>
      </c>
      <c r="H16" s="3">
        <f>G16/G19*100</f>
        <v>2.6944235727155754</v>
      </c>
      <c r="I16" s="3">
        <f>H16*270</f>
        <v>727.49436463320535</v>
      </c>
      <c r="J16" s="6"/>
    </row>
    <row r="17" spans="1:11" x14ac:dyDescent="0.2">
      <c r="A17" t="s">
        <v>14</v>
      </c>
      <c r="D17" s="2"/>
      <c r="E17" s="3"/>
      <c r="F17" s="3"/>
      <c r="G17" s="2"/>
      <c r="H17" s="3"/>
      <c r="I17" s="3"/>
      <c r="J17" s="6"/>
    </row>
    <row r="18" spans="1:11" x14ac:dyDescent="0.2">
      <c r="D18" s="2"/>
      <c r="E18" s="3"/>
      <c r="G18" s="2"/>
      <c r="H18" s="3"/>
      <c r="J18" s="6"/>
    </row>
    <row r="19" spans="1:11" x14ac:dyDescent="0.2">
      <c r="A19" s="1" t="s">
        <v>15</v>
      </c>
      <c r="B19" s="1"/>
      <c r="C19" s="1"/>
      <c r="D19" s="4">
        <f t="shared" ref="D19:I19" si="0">SUM(D6:D18)</f>
        <v>63730.92</v>
      </c>
      <c r="E19" s="5">
        <f t="shared" si="0"/>
        <v>100.00000000000001</v>
      </c>
      <c r="F19" s="4">
        <f t="shared" si="0"/>
        <v>27000</v>
      </c>
      <c r="G19" s="4">
        <f t="shared" si="0"/>
        <v>62165.43</v>
      </c>
      <c r="H19" s="5">
        <f t="shared" si="0"/>
        <v>100</v>
      </c>
      <c r="I19" s="4">
        <f t="shared" si="0"/>
        <v>27000</v>
      </c>
      <c r="J19" s="6"/>
      <c r="K19" s="4"/>
    </row>
    <row r="21" spans="1:11" x14ac:dyDescent="0.2">
      <c r="A21" t="s">
        <v>18</v>
      </c>
    </row>
    <row r="23" spans="1:11" x14ac:dyDescent="0.2">
      <c r="A23" s="1"/>
    </row>
    <row r="29" spans="1:11" x14ac:dyDescent="0.2">
      <c r="F29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2018-12-10T22:00:00+00:00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 xsi:nil="true"/>
    <dotku_Description xmlns="801a4ecc-5c06-4555-9dd1-0bf5b16740cf" xsi:nil="true"/>
    <dotku_Publicity xmlns="801a4ecc-5c06-4555-9dd1-0bf5b16740cf">Julkinen</dotku_Publicity>
    <dotku_ContainsPersonalData xmlns="801a4ecc-5c06-4555-9dd1-0bf5b16740c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Props1.xml><?xml version="1.0" encoding="utf-8"?>
<ds:datastoreItem xmlns:ds="http://schemas.openxmlformats.org/officeDocument/2006/customXml" ds:itemID="{D9AA0792-13F2-4014-882C-160C44B4E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F1552E-F1B5-4F9F-9A6B-D747FE391249}">
  <ds:schemaRefs>
    <ds:schemaRef ds:uri="http://purl.org/dc/dcmitype/"/>
    <ds:schemaRef ds:uri="http://schemas.openxmlformats.org/package/2006/metadata/core-properties"/>
    <ds:schemaRef ds:uri="801a4ecc-5c06-4555-9dd1-0bf5b16740cf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0C45DAD2-7886-4A97-97BE-EE7B53C2A1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FF04E2-8838-4139-9D12-D1BE3723F1C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2018-12-04T11:11:22Z</cp:lastPrinted>
  <dcterms:created xsi:type="dcterms:W3CDTF">2017-12-04T15:27:55Z</dcterms:created>
  <dcterms:modified xsi:type="dcterms:W3CDTF">2018-12-05T09:41:54Z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</Properties>
</file>