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720" yWindow="420" windowWidth="21840" windowHeight="12300"/>
  </bookViews>
  <sheets>
    <sheet name="Kh 2018" sheetId="2" r:id="rId1"/>
  </sheets>
  <calcPr calcId="152511"/>
</workbook>
</file>

<file path=xl/calcChain.xml><?xml version="1.0" encoding="utf-8"?>
<calcChain xmlns="http://schemas.openxmlformats.org/spreadsheetml/2006/main">
  <c r="B23" i="2" l="1"/>
  <c r="C23" i="2"/>
  <c r="D23" i="2"/>
  <c r="C21" i="2"/>
  <c r="B21" i="2"/>
  <c r="D21" i="2"/>
  <c r="E21" i="2" l="1"/>
  <c r="E23" i="2" s="1"/>
  <c r="E11" i="2"/>
  <c r="A23" i="2" l="1"/>
</calcChain>
</file>

<file path=xl/sharedStrings.xml><?xml version="1.0" encoding="utf-8"?>
<sst xmlns="http://schemas.openxmlformats.org/spreadsheetml/2006/main" count="26" uniqueCount="23">
  <si>
    <t>Vuosi 2016</t>
  </si>
  <si>
    <t>Tulosalue</t>
  </si>
  <si>
    <t>Työ-
voima</t>
  </si>
  <si>
    <t xml:space="preserve">Konsernin johto          </t>
  </si>
  <si>
    <t xml:space="preserve">Hallintoryhmä            </t>
  </si>
  <si>
    <t xml:space="preserve">Kaupunkikehitysryhmä     </t>
  </si>
  <si>
    <t xml:space="preserve">Sisäinen tarkastus       </t>
  </si>
  <si>
    <t>Henkilöstöasioiden palvelukeskus</t>
  </si>
  <si>
    <t>Hankinta- ja logistiikkakeskus</t>
  </si>
  <si>
    <t xml:space="preserve">IT -palvelut             </t>
  </si>
  <si>
    <t xml:space="preserve">Velkaneuvonta            </t>
  </si>
  <si>
    <t xml:space="preserve">Matkailun palvelukeskus  </t>
  </si>
  <si>
    <t xml:space="preserve">Työterveyshuolto         </t>
  </si>
  <si>
    <t>Konsernihallinto</t>
  </si>
  <si>
    <t>Liite 1 Työvoiman käyttöä koskeva suunnitelma</t>
  </si>
  <si>
    <t xml:space="preserve">Palvelukeskukset </t>
  </si>
  <si>
    <t>Vuosi 2017</t>
  </si>
  <si>
    <t>Vuosi 2018</t>
  </si>
  <si>
    <t>TOT 09/2017</t>
  </si>
  <si>
    <t xml:space="preserve">Talous- ja strategiaryhmä            </t>
  </si>
  <si>
    <t>Työllisyyspalvelukeskus</t>
  </si>
  <si>
    <t>Tilapalvelukeskus *)</t>
  </si>
  <si>
    <t>*) Vuosien 2016-2017 osalta suunnitelma ja toteuma oikaistu Tilapalvelukeskuksen osalta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</si>
</sst>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/>
  </cellStyleXfs>
  <cellXfs count="21">
    <xf numFmtId="0" fontId="0" fillId="0" borderId="0" xfId="0"/>
    <xf numFmtId="0" fontId="0" fillId="0" borderId="3" xfId="0" applyFill="1" applyBorder="1"/>
    <xf numFmtId="0" fontId="0" fillId="0" borderId="0" xfId="0"/>
    <xf numFmtId="0" fontId="1" fillId="0" borderId="0" xfId="0" applyFont="1"/>
    <xf numFmtId="164" fontId="4" fillId="0" borderId="0" xfId="1" applyNumberFormat="1" applyFont="1" applyBorder="1"/>
    <xf numFmtId="4" fontId="4" fillId="0" borderId="1" xfId="1" applyFont="1" applyBorder="1"/>
    <xf numFmtId="4" fontId="3" fillId="0" borderId="1" xfId="1" applyFont="1" applyBorder="1" applyAlignment="1">
      <alignment horizontal="center" wrapText="1"/>
    </xf>
    <xf numFmtId="164" fontId="3" fillId="0" borderId="1" xfId="1" applyNumberFormat="1" applyFont="1" applyBorder="1"/>
    <xf numFmtId="164" fontId="4" fillId="0" borderId="1" xfId="1" applyNumberFormat="1" applyFont="1" applyBorder="1"/>
    <xf numFmtId="4" fontId="3" fillId="0" borderId="2" xfId="1" applyFont="1" applyBorder="1"/>
    <xf numFmtId="4" fontId="3" fillId="0" borderId="3" xfId="1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4" fontId="4" fillId="0" borderId="1" xfId="1" applyFont="1" applyFill="1" applyBorder="1"/>
    <xf numFmtId="4" fontId="3" fillId="0" borderId="1" xfId="1" applyFont="1" applyFill="1" applyBorder="1" applyAlignment="1">
      <alignment horizontal="center" wrapText="1"/>
    </xf>
    <xf numFmtId="164" fontId="3" fillId="0" borderId="1" xfId="1" applyNumberFormat="1" applyFont="1" applyFill="1" applyBorder="1"/>
    <xf numFmtId="164" fontId="4" fillId="0" borderId="1" xfId="1" applyNumberFormat="1" applyFont="1" applyFill="1" applyBorder="1"/>
    <xf numFmtId="0" fontId="0" fillId="0" borderId="6" xfId="0" applyFill="1" applyBorder="1"/>
    <xf numFmtId="164" fontId="1" fillId="0" borderId="5" xfId="0" applyNumberFormat="1" applyFont="1" applyFill="1" applyBorder="1"/>
    <xf numFmtId="0" fontId="0" fillId="0" borderId="3" xfId="0" applyBorder="1"/>
  </cellXfs>
  <cellStyles count="2">
    <cellStyle name="Normaali" xfId="0" builtinId="0"/>
    <cellStyle name="Normaali_Tau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workbookViewId="0">
      <selection activeCell="A26" sqref="A26"/>
    </sheetView>
  </sheetViews>
  <sheetFormatPr defaultRowHeight="12.75" x14ac:dyDescent="0.2"/>
  <cols>
    <col min="1" max="1" width="41" customWidth="1"/>
    <col min="2" max="5" width="11.5703125" customWidth="1"/>
  </cols>
  <sheetData>
    <row r="1" spans="1:5" x14ac:dyDescent="0.2">
      <c r="A1" s="3" t="s">
        <v>14</v>
      </c>
      <c r="B1" s="2"/>
      <c r="C1" s="2"/>
      <c r="D1" s="2"/>
      <c r="E1" s="2"/>
    </row>
    <row r="2" spans="1:5" x14ac:dyDescent="0.2">
      <c r="A2" s="3"/>
      <c r="B2" s="2"/>
      <c r="C2" s="2"/>
      <c r="D2" s="2"/>
      <c r="E2" s="2"/>
    </row>
    <row r="3" spans="1:5" x14ac:dyDescent="0.2">
      <c r="A3" s="9"/>
      <c r="B3" s="5" t="s">
        <v>0</v>
      </c>
      <c r="C3" s="14" t="s">
        <v>16</v>
      </c>
      <c r="D3" s="14" t="s">
        <v>18</v>
      </c>
      <c r="E3" s="14" t="s">
        <v>17</v>
      </c>
    </row>
    <row r="4" spans="1:5" ht="25.5" x14ac:dyDescent="0.2">
      <c r="A4" s="10" t="s">
        <v>1</v>
      </c>
      <c r="B4" s="6" t="s">
        <v>2</v>
      </c>
      <c r="C4" s="15" t="s">
        <v>2</v>
      </c>
      <c r="D4" s="15" t="s">
        <v>2</v>
      </c>
      <c r="E4" s="15" t="s">
        <v>2</v>
      </c>
    </row>
    <row r="5" spans="1:5" x14ac:dyDescent="0.2">
      <c r="A5" s="11" t="s">
        <v>13</v>
      </c>
      <c r="B5" s="7"/>
      <c r="C5" s="16"/>
      <c r="D5" s="16"/>
      <c r="E5" s="16"/>
    </row>
    <row r="6" spans="1:5" x14ac:dyDescent="0.2">
      <c r="A6" s="12" t="s">
        <v>3</v>
      </c>
      <c r="B6" s="7">
        <v>8</v>
      </c>
      <c r="C6" s="16">
        <v>7</v>
      </c>
      <c r="D6" s="16">
        <v>8</v>
      </c>
      <c r="E6" s="16">
        <v>8</v>
      </c>
    </row>
    <row r="7" spans="1:5" x14ac:dyDescent="0.2">
      <c r="A7" s="12" t="s">
        <v>4</v>
      </c>
      <c r="B7" s="7">
        <v>95</v>
      </c>
      <c r="C7" s="16">
        <v>104</v>
      </c>
      <c r="D7" s="16">
        <v>104.3</v>
      </c>
      <c r="E7" s="16">
        <v>97</v>
      </c>
    </row>
    <row r="8" spans="1:5" x14ac:dyDescent="0.2">
      <c r="A8" s="20" t="s">
        <v>19</v>
      </c>
      <c r="B8" s="7">
        <v>53</v>
      </c>
      <c r="C8" s="16">
        <v>53</v>
      </c>
      <c r="D8" s="16">
        <v>58.5</v>
      </c>
      <c r="E8" s="16">
        <v>66</v>
      </c>
    </row>
    <row r="9" spans="1:5" x14ac:dyDescent="0.2">
      <c r="A9" s="12" t="s">
        <v>5</v>
      </c>
      <c r="B9" s="7">
        <v>27</v>
      </c>
      <c r="C9" s="16">
        <v>31</v>
      </c>
      <c r="D9" s="16">
        <v>39.799999999999997</v>
      </c>
      <c r="E9" s="16">
        <v>39</v>
      </c>
    </row>
    <row r="10" spans="1:5" x14ac:dyDescent="0.2">
      <c r="A10" s="12" t="s">
        <v>6</v>
      </c>
      <c r="B10" s="7">
        <v>7</v>
      </c>
      <c r="C10" s="16">
        <v>6</v>
      </c>
      <c r="D10" s="16">
        <v>5.8</v>
      </c>
      <c r="E10" s="16">
        <v>6</v>
      </c>
    </row>
    <row r="11" spans="1:5" x14ac:dyDescent="0.2">
      <c r="A11" s="12"/>
      <c r="B11" s="8">
        <v>190</v>
      </c>
      <c r="C11" s="17">
        <v>201</v>
      </c>
      <c r="D11" s="17">
        <v>216.40000000000003</v>
      </c>
      <c r="E11" s="17">
        <f>SUM(E6:E10)</f>
        <v>216</v>
      </c>
    </row>
    <row r="12" spans="1:5" x14ac:dyDescent="0.2">
      <c r="A12" s="11" t="s">
        <v>15</v>
      </c>
      <c r="B12" s="7"/>
      <c r="C12" s="16"/>
      <c r="D12" s="16"/>
      <c r="E12" s="16"/>
    </row>
    <row r="13" spans="1:5" x14ac:dyDescent="0.2">
      <c r="A13" s="12" t="s">
        <v>7</v>
      </c>
      <c r="B13" s="7">
        <v>18</v>
      </c>
      <c r="C13" s="16">
        <v>17</v>
      </c>
      <c r="D13" s="16">
        <v>16.899999999999999</v>
      </c>
      <c r="E13" s="16">
        <v>18</v>
      </c>
    </row>
    <row r="14" spans="1:5" x14ac:dyDescent="0.2">
      <c r="A14" s="20" t="s">
        <v>8</v>
      </c>
      <c r="B14" s="7">
        <v>83</v>
      </c>
      <c r="C14" s="16">
        <v>61</v>
      </c>
      <c r="D14" s="16">
        <v>44.8</v>
      </c>
      <c r="E14" s="16">
        <v>50</v>
      </c>
    </row>
    <row r="15" spans="1:5" x14ac:dyDescent="0.2">
      <c r="A15" s="12" t="s">
        <v>9</v>
      </c>
      <c r="B15" s="7">
        <v>70</v>
      </c>
      <c r="C15" s="16">
        <v>70</v>
      </c>
      <c r="D15" s="16">
        <v>66</v>
      </c>
      <c r="E15" s="16">
        <v>63</v>
      </c>
    </row>
    <row r="16" spans="1:5" x14ac:dyDescent="0.2">
      <c r="A16" s="12" t="s">
        <v>10</v>
      </c>
      <c r="B16" s="7">
        <v>10</v>
      </c>
      <c r="C16" s="16">
        <v>10</v>
      </c>
      <c r="D16" s="16">
        <v>10.199999999999999</v>
      </c>
      <c r="E16" s="16">
        <v>10</v>
      </c>
    </row>
    <row r="17" spans="1:5" x14ac:dyDescent="0.2">
      <c r="A17" s="12" t="s">
        <v>11</v>
      </c>
      <c r="B17" s="7">
        <v>38</v>
      </c>
      <c r="C17" s="16">
        <v>36</v>
      </c>
      <c r="D17" s="16">
        <v>42</v>
      </c>
      <c r="E17" s="16">
        <v>27.5</v>
      </c>
    </row>
    <row r="18" spans="1:5" x14ac:dyDescent="0.2">
      <c r="A18" s="1" t="s">
        <v>20</v>
      </c>
      <c r="B18" s="7">
        <v>65</v>
      </c>
      <c r="C18" s="16">
        <v>65</v>
      </c>
      <c r="D18" s="16">
        <v>76.699999999999989</v>
      </c>
      <c r="E18" s="16">
        <v>69</v>
      </c>
    </row>
    <row r="19" spans="1:5" x14ac:dyDescent="0.2">
      <c r="A19" s="12" t="s">
        <v>12</v>
      </c>
      <c r="B19" s="7">
        <v>82</v>
      </c>
      <c r="C19" s="16">
        <v>78</v>
      </c>
      <c r="D19" s="16">
        <v>79.3</v>
      </c>
      <c r="E19" s="16">
        <v>80</v>
      </c>
    </row>
    <row r="20" spans="1:5" x14ac:dyDescent="0.2">
      <c r="A20" s="1" t="s">
        <v>21</v>
      </c>
      <c r="B20" s="7">
        <v>37</v>
      </c>
      <c r="C20" s="16">
        <v>37</v>
      </c>
      <c r="D20" s="16">
        <v>37</v>
      </c>
      <c r="E20" s="16">
        <v>37</v>
      </c>
    </row>
    <row r="21" spans="1:5" x14ac:dyDescent="0.2">
      <c r="A21" s="12"/>
      <c r="B21" s="17">
        <f t="shared" ref="B21:C21" si="0">SUM(B13:B20)</f>
        <v>403</v>
      </c>
      <c r="C21" s="17">
        <f t="shared" si="0"/>
        <v>374</v>
      </c>
      <c r="D21" s="17">
        <f>SUM(D13:D20)</f>
        <v>372.9</v>
      </c>
      <c r="E21" s="17">
        <f>SUM(E13:E20)</f>
        <v>354.5</v>
      </c>
    </row>
    <row r="22" spans="1:5" x14ac:dyDescent="0.2">
      <c r="A22" s="12"/>
      <c r="B22" s="4"/>
      <c r="C22" s="18"/>
      <c r="D22" s="18"/>
      <c r="E22" s="18"/>
    </row>
    <row r="23" spans="1:5" x14ac:dyDescent="0.2">
      <c r="A23" s="13" t="str">
        <f xml:space="preserve"> _xll.EPMOlapMemberO("[KUMPPANI].[PARENTH1].[YHT]","","YHT - Yhteensä","","000")</f>
        <v>YHT - Yhteensä</v>
      </c>
      <c r="B23" s="19">
        <f t="shared" ref="B23:D23" si="1">B11+B21</f>
        <v>593</v>
      </c>
      <c r="C23" s="19">
        <f t="shared" si="1"/>
        <v>575</v>
      </c>
      <c r="D23" s="19">
        <f t="shared" si="1"/>
        <v>589.29999999999995</v>
      </c>
      <c r="E23" s="19">
        <f>E11+E21</f>
        <v>570.5</v>
      </c>
    </row>
    <row r="25" spans="1:5" x14ac:dyDescent="0.2">
      <c r="A25" t="s">
        <v>22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TRKUKONSERNI-151-120</_dlc_DocId>
    <_dlc_DocIdUrl xmlns="b7caa62b-7ad8-4ac0-91e3-d215c04b2f01">
      <Url>http://dotku.adturku.fi/konserni/hallinto/taloushallinto/_layouts/DocIdRedir.aspx?ID=TRKUKONSERNI-151-120</Url>
      <Description>TRKUKONSERNI-151-120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CDD473-E290-4F74-A58D-95E1B2AE0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FB2DB-6B14-4DDD-A253-2B5EA422B5C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59ED40E-9793-458B-B436-B2474A77D55C}">
  <ds:schemaRefs>
    <ds:schemaRef ds:uri="http://purl.org/dc/terms/"/>
    <ds:schemaRef ds:uri="b7caa62b-7ad8-4ac0-91e3-d215c04b2f01"/>
    <ds:schemaRef ds:uri="http://schemas.microsoft.com/office/2006/metadata/properties"/>
    <ds:schemaRef ds:uri="b03131df-fdca-4f96-b491-cb071e0af91d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267CFD1-95C9-490B-8EAB-33CE163150C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BFB1C63-9960-4A09-97BE-16336B58AC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Kh 2018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Lundgren Marika</cp:lastModifiedBy>
  <cp:lastPrinted>2017-10-17T10:14:25Z</cp:lastPrinted>
  <dcterms:created xsi:type="dcterms:W3CDTF">2014-09-18T09:28:36Z</dcterms:created>
  <dcterms:modified xsi:type="dcterms:W3CDTF">2017-10-19T09:01:34Z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1021f5c2-b795-4fd3-9e95-3ad68e7b5c84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</Properties>
</file>