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880" windowHeight="8910" tabRatio="615"/>
  </bookViews>
  <sheets>
    <sheet name="pohja" sheetId="10" r:id="rId1"/>
  </sheets>
  <definedNames>
    <definedName name="_xlnm.Print_Area" localSheetId="0">pohja!$A$1:$C$110</definedName>
    <definedName name="_xlnm.Print_Titles" localSheetId="0">pohja!$1:$1</definedName>
  </definedNames>
  <calcPr calcId="145621"/>
</workbook>
</file>

<file path=xl/calcChain.xml><?xml version="1.0" encoding="utf-8"?>
<calcChain xmlns="http://schemas.openxmlformats.org/spreadsheetml/2006/main">
  <c r="C55" i="10" l="1"/>
  <c r="C110" i="10" s="1"/>
  <c r="C69" i="10"/>
  <c r="C79" i="10"/>
  <c r="C86" i="10"/>
  <c r="C96" i="10"/>
  <c r="C101" i="10"/>
  <c r="C108" i="10"/>
</calcChain>
</file>

<file path=xl/sharedStrings.xml><?xml version="1.0" encoding="utf-8"?>
<sst xmlns="http://schemas.openxmlformats.org/spreadsheetml/2006/main" count="172" uniqueCount="115">
  <si>
    <t>Avustukset tilojen vuokriin ja käyttökorvauksiin</t>
  </si>
  <si>
    <t>Merimiespalvelutoimisto</t>
  </si>
  <si>
    <t>Pidä Saaristo Siistinä ry - Håll Skärgården Ren rf, toiminta-avustus</t>
  </si>
  <si>
    <t>Stiftelsen för Åbo Akademi,  Ett Hem -museon ylläpitoon</t>
  </si>
  <si>
    <t>Stiftelsen för Åbo Akademi, Sibelius-museon konsertteihin ja näyttelytoimintaan</t>
  </si>
  <si>
    <t>Svenskt Bildningsarbete i Åbo r.f.</t>
  </si>
  <si>
    <t>Turun juutalainen seurakunta</t>
  </si>
  <si>
    <t>Turun Kulttuurikerho r.y.</t>
  </si>
  <si>
    <t>Turun Porvarillinen Kulttuuriyhdistys ry</t>
  </si>
  <si>
    <t>Åbo svenska föreningsråd r.f.</t>
  </si>
  <si>
    <t>Ystävyysseuroille</t>
  </si>
  <si>
    <t>Åbo Svenska Teaterförening r.f.</t>
  </si>
  <si>
    <t>Forum Marinum -säätiö (Kh)</t>
  </si>
  <si>
    <t>Turun Katulähetys ry</t>
  </si>
  <si>
    <t xml:space="preserve">Nuoriso- ja kulttuuritalosäätiö Tarmo      </t>
  </si>
  <si>
    <t>Lounais-Suomen Loma ja Virkistys ry</t>
  </si>
  <si>
    <t>Turun Paasikivi-Seura ry - Paasikivi-Samfundet i Åbo</t>
  </si>
  <si>
    <t>Turun kesäyliopisto</t>
  </si>
  <si>
    <t>Merenkulkualan opetuksen ja tutkimuksen kannatusyhdistys ry</t>
  </si>
  <si>
    <t>Turun Mielenterveysyhdistys ITU ry</t>
  </si>
  <si>
    <t>Varsinais-Suomen käsi- ja taideteollisuus ry</t>
  </si>
  <si>
    <t>Turun Matkailuoppaat - Åbo Turistguider ry</t>
  </si>
  <si>
    <t>Työväen Sivistysliiton Turun opintojärjestö ry</t>
  </si>
  <si>
    <t>Varsinais-Suomen Kansallissäätiö</t>
  </si>
  <si>
    <t>Turkuseura-Åbosamfundet ry, toiminta-avustus</t>
  </si>
  <si>
    <t>Turun Työväen Matkailuyhdistys ry</t>
  </si>
  <si>
    <t>Kansallisen Sivistysliiton Turun osasto r.y.</t>
  </si>
  <si>
    <t xml:space="preserve">Eko Turku ry    </t>
  </si>
  <si>
    <t xml:space="preserve">Turun Pyrkivän Urheilutalosäätiö    </t>
  </si>
  <si>
    <t>Muut</t>
  </si>
  <si>
    <t>Matkailu</t>
  </si>
  <si>
    <t>Säätiöt</t>
  </si>
  <si>
    <t>Toimintaan</t>
  </si>
  <si>
    <t>Apurahoja eri tarkoituksiin (yleishyödylliset)</t>
  </si>
  <si>
    <t>Erillisistä anomuksista määrätarkoituksiin</t>
  </si>
  <si>
    <t>Avustusmääräraha satunnaisia avustushakemuksia varten</t>
  </si>
  <si>
    <t>Turkulaisten urheilu-, nuoriso-, kulttuuri-, sosiaali- ym. seurojen käytössä olevien kiinteistöjen ja huoneistojen kunnossapitoon ja peruskorjaukseen sekä yhdistysten omistamien suojelukohteiden korjauksiin</t>
  </si>
  <si>
    <t>Turkulaisten järjestöjen toimintatilojen vuokra- ja käyttökustannuksiin</t>
  </si>
  <si>
    <t>MUUN KUIN KAUPUNGIN HARJOITTAMAN SIVISTYSTOIMINNAN TUKEMINEN</t>
  </si>
  <si>
    <t>Palvelujärjestöt</t>
  </si>
  <si>
    <t>HARKINNANVARAISET AVUSTUKSET</t>
  </si>
  <si>
    <t>ERILLISTILIT AIHEALUEITTAIN</t>
  </si>
  <si>
    <t>AVUSTUKSET YHTEENSÄ</t>
  </si>
  <si>
    <t>Meri, luonnonsuojelu yms.</t>
  </si>
  <si>
    <t xml:space="preserve">Eläkeläistoimintaan </t>
  </si>
  <si>
    <t xml:space="preserve">Aurajokisäätiö </t>
  </si>
  <si>
    <t>Tilavuokra-avustus eläkejärjestöille ym järjestöille</t>
  </si>
  <si>
    <t xml:space="preserve">Turun Seudun Mielenterveyspalveluyhdistys ry </t>
  </si>
  <si>
    <t>Tilikoodi</t>
  </si>
  <si>
    <t>Lounais-Suomen Kalastusalue (Halistenkosken Myllärintalo)</t>
  </si>
  <si>
    <t>Turun Seudun Matkailijat ry</t>
  </si>
  <si>
    <t>Kansan Sivistystyön Liiton Turun opintojärjestö r.y.</t>
  </si>
  <si>
    <t>Pro Manillasäätiö</t>
  </si>
  <si>
    <t>Turun Vapaaehtoinen Palokunta - Frivilliga Brandkåren i Åbo ry 
(Kh, varaus)</t>
  </si>
  <si>
    <t xml:space="preserve">Varsinais-Suomen Viro-keskus ry </t>
  </si>
  <si>
    <t xml:space="preserve">Ruissalon kansanpuiston säätiö </t>
  </si>
  <si>
    <t>-julkisivun kunnostamiseen (Kh, varaus)</t>
  </si>
  <si>
    <t>Turun Nuorten Miesten Kristillinen Yhdistys - Kristliga Föreningen för Unga Män i Åbo ry  (Musiikin opetus)</t>
  </si>
  <si>
    <t>(Matti Koivurinnan Säätiö) Aboa Vetus &amp; Ars Nova
 (SOP.Kh 18.4.05 § 316, allekirj. 8.7.05, voim. väh. 10 v.)
(Sopimuksessa 40 000 €)</t>
  </si>
  <si>
    <t>Turun Seudun Vanhustuki</t>
  </si>
  <si>
    <t xml:space="preserve">Turunmaan Meripelastusyhdistys ry </t>
  </si>
  <si>
    <t>Turun Seudun Vammaisjärjestöt TVJ ry (Happy House)</t>
  </si>
  <si>
    <t>Turun A-Kilta ry, toimintaan</t>
  </si>
  <si>
    <t>Valtuustoryhmien työskentelyyn</t>
  </si>
  <si>
    <t xml:space="preserve">Kuvataidekeskuksen kannatusyhdistys ry (Kh 20.9.1993 § 1077)  </t>
  </si>
  <si>
    <t>Avustukset maanvuokriin ja käyttökorvauksiin                       
(Kh 21.5.2001 § 593)</t>
  </si>
  <si>
    <t>Airiston-Velkuan kalastusalue</t>
  </si>
  <si>
    <t>DaisyLadies ry</t>
  </si>
  <si>
    <t xml:space="preserve">Turun ortodoksinen seurakunta, matkailullinen aukipitäminen    </t>
  </si>
  <si>
    <t>Turun Ylioppilasteatteri ry, tilavuokraan</t>
  </si>
  <si>
    <t>Lasten ja Nuorten Kuvataideyhdistys r.y., tilavuokraan</t>
  </si>
  <si>
    <t>Kh 15.12.2009 § 644 lainanhoitokustannukset</t>
  </si>
  <si>
    <t>Museoalus Sigynin Säätiö; - käyttö- ja kunnossapito, kunnostus</t>
  </si>
  <si>
    <t>Turun Seudun Omaishoitajat ja Läheiset ry , päivätoimintaan</t>
  </si>
  <si>
    <t>11005  50000</t>
  </si>
  <si>
    <t>11005  50001</t>
  </si>
  <si>
    <t>11005  50002</t>
  </si>
  <si>
    <t>11005  50003</t>
  </si>
  <si>
    <t>11005  50007</t>
  </si>
  <si>
    <t>11005  50008</t>
  </si>
  <si>
    <t>11005  50004</t>
  </si>
  <si>
    <t>11005  50005</t>
  </si>
  <si>
    <t>11005  50006</t>
  </si>
  <si>
    <t>11005  50011</t>
  </si>
  <si>
    <t>11005  50009</t>
  </si>
  <si>
    <t>11005  50010</t>
  </si>
  <si>
    <t>TOIMINTAYKSIKKÖ YHTEENSÄ</t>
  </si>
  <si>
    <t>Oppilaitokset 50012</t>
  </si>
  <si>
    <t>11005  50012</t>
  </si>
  <si>
    <t>Säätiöt 50013</t>
  </si>
  <si>
    <t>11005  50013</t>
  </si>
  <si>
    <t>Museot 50014</t>
  </si>
  <si>
    <t>11005  50014</t>
  </si>
  <si>
    <t>Teatterit 50016</t>
  </si>
  <si>
    <t>TOIMINTAYKSIKKÖ 50016</t>
  </si>
  <si>
    <t>11005  50017</t>
  </si>
  <si>
    <t>Muut 50017</t>
  </si>
  <si>
    <t>TOIMINTAYKSIKKÖ 50017 YHTEENSÄ</t>
  </si>
  <si>
    <t>TOIMINTAYKSIKKÖ  50002 YHTEENSÄ</t>
  </si>
  <si>
    <t>TOIMINTAYKSIKKÖ 50013  YHTEENSÄ</t>
  </si>
  <si>
    <t>TOIMINTAYKSIKKÖ 50014 YHTEENSÄ</t>
  </si>
  <si>
    <t>Auralan Setlementti ry</t>
  </si>
  <si>
    <t xml:space="preserve">Suomen Rauhanpuolustajain Turun piirijärjestö ry </t>
  </si>
  <si>
    <t>Turun Pursiseura ry , (Peruskorjaus/Uudisrakentaminen 2011-2014)</t>
  </si>
  <si>
    <t>Taitelijayhdistysten työhuonetilojen tukemiseen (mm. Kh 23.8.2010 § 447)</t>
  </si>
  <si>
    <t xml:space="preserve"> Turun Vapaaehtoinen Palokunta - Frivilliga Brandkåren i Åbo ry 
- lainan lyhennykseen 2011-2015 (sis. käynnin  muutostyöt ym.)</t>
  </si>
  <si>
    <t xml:space="preserve">Mannerheimin Lastensuojeluliitto ry </t>
  </si>
  <si>
    <t>Kynnys ry</t>
  </si>
  <si>
    <t>Turun Lähiradioyhdistys ry</t>
  </si>
  <si>
    <t>AVUSTUKSET YHTEISÖILLE 2013
Myönnettävät avustukset ja jaottelu</t>
  </si>
  <si>
    <t>Turun yliopiston ylioppilaskunta</t>
  </si>
  <si>
    <t>Konstföreningen i Åbo - Turun Taideyhdistys ry 
Sopimus 2011-2020, toimintaan</t>
  </si>
  <si>
    <t>TA 2013
Myönnetty</t>
  </si>
  <si>
    <t>Turun Merimieskirkko</t>
  </si>
  <si>
    <t>11005  50016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</si>
</sst>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mk&quot;_-;\-* #,##0.00\ &quot;mk&quot;_-;_-* &quot;-&quot;??\ &quot;mk&quot;_-;_-@_-"/>
    <numFmt numFmtId="165" formatCode="#,##0&quot;mk&quot;_);\(#,##0&quot;mk&quot;\)"/>
    <numFmt numFmtId="166" formatCode="#,##0_ ;\-#,##0\ "/>
    <numFmt numFmtId="167" formatCode="_-* #,##0.00\ [$€]_-;\-* #,##0.00\ [$€]_-;_-* &quot;-&quot;??\ [$€]_-;_-@_-"/>
  </numFmts>
  <fonts count="6" x14ac:knownFonts="1">
    <font>
      <sz val="11"/>
      <name val="Times New Roman"/>
    </font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1" xfId="0" quotePrefix="1" applyFont="1" applyBorder="1" applyAlignment="1" applyProtection="1">
      <alignment horizontal="left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Protection="1"/>
    <xf numFmtId="3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 wrapText="1"/>
    </xf>
    <xf numFmtId="9" fontId="3" fillId="0" borderId="1" xfId="2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7" fontId="3" fillId="0" borderId="1" xfId="1" applyFont="1" applyBorder="1" applyAlignment="1" applyProtection="1">
      <alignment horizontal="right"/>
    </xf>
    <xf numFmtId="3" fontId="3" fillId="0" borderId="1" xfId="0" quotePrefix="1" applyNumberFormat="1" applyFont="1" applyBorder="1" applyAlignment="1">
      <alignment horizontal="right"/>
    </xf>
    <xf numFmtId="3" fontId="3" fillId="0" borderId="1" xfId="0" applyNumberFormat="1" applyFont="1" applyBorder="1"/>
    <xf numFmtId="3" fontId="2" fillId="0" borderId="1" xfId="0" applyNumberFormat="1" applyFont="1" applyBorder="1" applyAlignment="1" applyProtection="1">
      <alignment horizontal="right"/>
    </xf>
    <xf numFmtId="0" fontId="3" fillId="0" borderId="1" xfId="0" quotePrefix="1" applyFont="1" applyBorder="1" applyAlignment="1">
      <alignment horizontal="right"/>
    </xf>
    <xf numFmtId="166" fontId="2" fillId="0" borderId="1" xfId="3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</xf>
  </cellXfs>
  <cellStyles count="4">
    <cellStyle name="Euro" xfId="1"/>
    <cellStyle name="Normaali" xfId="0" builtinId="0"/>
    <cellStyle name="Prosenttia" xfId="2" builtinId="5"/>
    <cellStyle name="Valuut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Q121"/>
  <sheetViews>
    <sheetView tabSelected="1" zoomScaleNormal="100" workbookViewId="0">
      <pane ySplit="1" topLeftCell="A79" activePane="bottomLeft" state="frozen"/>
      <selection pane="bottomLeft"/>
    </sheetView>
  </sheetViews>
  <sheetFormatPr defaultRowHeight="15" x14ac:dyDescent="0.25"/>
  <cols>
    <col min="1" max="1" width="64.5703125" style="6" customWidth="1"/>
    <col min="2" max="2" width="25.85546875" style="6" customWidth="1"/>
    <col min="3" max="3" width="20.7109375" style="16" customWidth="1"/>
    <col min="4" max="17" width="9.140625" style="16"/>
    <col min="18" max="16384" width="9.140625" style="1"/>
  </cols>
  <sheetData>
    <row r="1" spans="1:17" s="4" customFormat="1" ht="41.25" customHeight="1" x14ac:dyDescent="0.25">
      <c r="A1" s="18" t="s">
        <v>109</v>
      </c>
      <c r="B1" s="7" t="s">
        <v>48</v>
      </c>
      <c r="C1" s="7" t="s">
        <v>112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30" x14ac:dyDescent="0.25">
      <c r="A2" s="8" t="s">
        <v>65</v>
      </c>
      <c r="B2" s="13" t="s">
        <v>74</v>
      </c>
      <c r="C2" s="34">
        <v>400000</v>
      </c>
    </row>
    <row r="3" spans="1:17" x14ac:dyDescent="0.25">
      <c r="A3" s="10"/>
      <c r="B3" s="9"/>
      <c r="C3" s="27"/>
    </row>
    <row r="4" spans="1:17" ht="15" customHeight="1" x14ac:dyDescent="0.25">
      <c r="A4" s="8" t="s">
        <v>0</v>
      </c>
      <c r="B4" s="9" t="s">
        <v>75</v>
      </c>
      <c r="C4" s="33">
        <v>850000</v>
      </c>
    </row>
    <row r="5" spans="1:17" ht="36.75" customHeight="1" x14ac:dyDescent="0.25">
      <c r="A5" s="20" t="s">
        <v>38</v>
      </c>
      <c r="B5" s="9"/>
      <c r="C5" s="9"/>
    </row>
    <row r="6" spans="1:17" x14ac:dyDescent="0.25">
      <c r="A6" s="22" t="s">
        <v>43</v>
      </c>
      <c r="C6" s="15"/>
    </row>
    <row r="7" spans="1:17" x14ac:dyDescent="0.25">
      <c r="A7" s="6" t="s">
        <v>66</v>
      </c>
      <c r="B7" s="15" t="s">
        <v>76</v>
      </c>
      <c r="C7" s="15">
        <v>3000</v>
      </c>
    </row>
    <row r="8" spans="1:17" ht="15.2" customHeight="1" x14ac:dyDescent="0.25">
      <c r="A8" s="10" t="s">
        <v>27</v>
      </c>
      <c r="B8" s="15" t="s">
        <v>76</v>
      </c>
      <c r="C8" s="15">
        <v>1500</v>
      </c>
    </row>
    <row r="9" spans="1:17" ht="15.2" customHeight="1" x14ac:dyDescent="0.25">
      <c r="A9" s="10" t="s">
        <v>49</v>
      </c>
      <c r="B9" s="15" t="s">
        <v>76</v>
      </c>
      <c r="C9" s="15">
        <v>3000</v>
      </c>
    </row>
    <row r="10" spans="1:17" ht="15.2" customHeight="1" x14ac:dyDescent="0.25">
      <c r="A10" s="10" t="s">
        <v>2</v>
      </c>
      <c r="B10" s="15" t="s">
        <v>76</v>
      </c>
      <c r="C10" s="15">
        <v>13000</v>
      </c>
    </row>
    <row r="11" spans="1:17" ht="15.2" customHeight="1" x14ac:dyDescent="0.25">
      <c r="A11" s="10"/>
      <c r="B11" s="9"/>
      <c r="C11" s="15"/>
    </row>
    <row r="12" spans="1:17" ht="15.2" customHeight="1" x14ac:dyDescent="0.25">
      <c r="A12" s="20" t="s">
        <v>39</v>
      </c>
      <c r="B12" s="9"/>
      <c r="C12" s="15"/>
    </row>
    <row r="13" spans="1:17" ht="15.2" customHeight="1" x14ac:dyDescent="0.25">
      <c r="A13" s="10" t="s">
        <v>67</v>
      </c>
      <c r="B13" s="15" t="s">
        <v>76</v>
      </c>
      <c r="C13" s="15">
        <v>15000</v>
      </c>
    </row>
    <row r="14" spans="1:17" ht="15" customHeight="1" x14ac:dyDescent="0.25">
      <c r="A14" s="10" t="s">
        <v>107</v>
      </c>
      <c r="B14" s="15" t="s">
        <v>76</v>
      </c>
      <c r="C14" s="9">
        <v>6000</v>
      </c>
    </row>
    <row r="15" spans="1:17" ht="15.2" customHeight="1" x14ac:dyDescent="0.25">
      <c r="A15" s="10" t="s">
        <v>106</v>
      </c>
      <c r="B15" s="15" t="s">
        <v>76</v>
      </c>
      <c r="C15" s="15">
        <v>6000</v>
      </c>
    </row>
    <row r="16" spans="1:17" ht="15.2" customHeight="1" x14ac:dyDescent="0.25">
      <c r="A16" s="10" t="s">
        <v>1</v>
      </c>
      <c r="B16" s="15" t="s">
        <v>76</v>
      </c>
      <c r="C16" s="15">
        <v>11000</v>
      </c>
    </row>
    <row r="17" spans="1:3" ht="15.2" customHeight="1" x14ac:dyDescent="0.25">
      <c r="A17" s="10" t="s">
        <v>73</v>
      </c>
      <c r="B17" s="15" t="s">
        <v>76</v>
      </c>
      <c r="C17" s="28">
        <v>50000</v>
      </c>
    </row>
    <row r="18" spans="1:3" ht="15.2" customHeight="1" x14ac:dyDescent="0.25">
      <c r="A18" s="10" t="s">
        <v>62</v>
      </c>
      <c r="B18" s="15" t="s">
        <v>76</v>
      </c>
      <c r="C18" s="15">
        <v>20000</v>
      </c>
    </row>
    <row r="19" spans="1:3" ht="15.2" customHeight="1" x14ac:dyDescent="0.25">
      <c r="A19" s="10" t="s">
        <v>13</v>
      </c>
      <c r="B19" s="15" t="s">
        <v>76</v>
      </c>
      <c r="C19" s="15">
        <v>900</v>
      </c>
    </row>
    <row r="20" spans="1:3" ht="15" customHeight="1" x14ac:dyDescent="0.25">
      <c r="A20" s="8" t="s">
        <v>19</v>
      </c>
      <c r="B20" s="15" t="s">
        <v>76</v>
      </c>
      <c r="C20" s="15">
        <v>15000</v>
      </c>
    </row>
    <row r="21" spans="1:3" ht="15" customHeight="1" x14ac:dyDescent="0.25">
      <c r="A21" s="8" t="s">
        <v>47</v>
      </c>
      <c r="B21" s="15" t="s">
        <v>76</v>
      </c>
      <c r="C21" s="15">
        <v>8800</v>
      </c>
    </row>
    <row r="22" spans="1:3" x14ac:dyDescent="0.25">
      <c r="A22" s="8" t="s">
        <v>61</v>
      </c>
      <c r="B22" s="15" t="s">
        <v>76</v>
      </c>
      <c r="C22" s="15">
        <v>55000</v>
      </c>
    </row>
    <row r="23" spans="1:3" x14ac:dyDescent="0.25">
      <c r="A23" s="8" t="s">
        <v>59</v>
      </c>
      <c r="B23" s="15" t="s">
        <v>76</v>
      </c>
      <c r="C23" s="15">
        <v>40000</v>
      </c>
    </row>
    <row r="24" spans="1:3" x14ac:dyDescent="0.25">
      <c r="A24" s="8" t="s">
        <v>60</v>
      </c>
      <c r="B24" s="15" t="s">
        <v>76</v>
      </c>
      <c r="C24" s="15">
        <v>10000</v>
      </c>
    </row>
    <row r="25" spans="1:3" ht="15" customHeight="1" x14ac:dyDescent="0.25">
      <c r="A25" s="8"/>
      <c r="B25" s="9"/>
      <c r="C25" s="12"/>
    </row>
    <row r="26" spans="1:3" ht="15.2" customHeight="1" x14ac:dyDescent="0.25">
      <c r="A26" s="20" t="s">
        <v>30</v>
      </c>
      <c r="B26" s="9"/>
      <c r="C26" s="12"/>
    </row>
    <row r="27" spans="1:3" ht="15.2" customHeight="1" x14ac:dyDescent="0.25">
      <c r="A27" s="10" t="s">
        <v>6</v>
      </c>
      <c r="B27" s="15" t="s">
        <v>76</v>
      </c>
      <c r="C27" s="15">
        <v>2320</v>
      </c>
    </row>
    <row r="28" spans="1:3" ht="15.2" customHeight="1" x14ac:dyDescent="0.25">
      <c r="A28" s="10" t="s">
        <v>21</v>
      </c>
      <c r="B28" s="15" t="s">
        <v>76</v>
      </c>
      <c r="C28" s="15">
        <v>2000</v>
      </c>
    </row>
    <row r="29" spans="1:3" ht="15.2" customHeight="1" x14ac:dyDescent="0.25">
      <c r="A29" s="10" t="s">
        <v>50</v>
      </c>
      <c r="B29" s="15" t="s">
        <v>76</v>
      </c>
      <c r="C29" s="15">
        <v>1100</v>
      </c>
    </row>
    <row r="30" spans="1:3" x14ac:dyDescent="0.25">
      <c r="A30" s="8" t="s">
        <v>68</v>
      </c>
      <c r="B30" s="15" t="s">
        <v>76</v>
      </c>
      <c r="C30" s="15">
        <v>5000</v>
      </c>
    </row>
    <row r="31" spans="1:3" ht="15.2" customHeight="1" x14ac:dyDescent="0.25">
      <c r="A31" s="10" t="s">
        <v>25</v>
      </c>
      <c r="B31" s="15" t="s">
        <v>76</v>
      </c>
      <c r="C31" s="15">
        <v>1100</v>
      </c>
    </row>
    <row r="32" spans="1:3" ht="15.2" customHeight="1" x14ac:dyDescent="0.25">
      <c r="A32" s="10"/>
      <c r="B32" s="9"/>
      <c r="C32" s="12"/>
    </row>
    <row r="33" spans="1:3" ht="15.2" customHeight="1" x14ac:dyDescent="0.25">
      <c r="A33" s="20" t="s">
        <v>31</v>
      </c>
      <c r="B33" s="9"/>
      <c r="C33" s="12"/>
    </row>
    <row r="34" spans="1:3" ht="15.2" customHeight="1" x14ac:dyDescent="0.25">
      <c r="A34" s="10" t="s">
        <v>28</v>
      </c>
      <c r="B34" s="15" t="s">
        <v>76</v>
      </c>
      <c r="C34" s="15">
        <v>8800</v>
      </c>
    </row>
    <row r="35" spans="1:3" ht="15.2" customHeight="1" x14ac:dyDescent="0.25">
      <c r="A35" s="10" t="s">
        <v>23</v>
      </c>
      <c r="B35" s="15" t="s">
        <v>76</v>
      </c>
      <c r="C35" s="15">
        <v>19000</v>
      </c>
    </row>
    <row r="36" spans="1:3" ht="15.2" customHeight="1" x14ac:dyDescent="0.25">
      <c r="A36" s="10"/>
      <c r="B36" s="9"/>
      <c r="C36" s="12"/>
    </row>
    <row r="37" spans="1:3" ht="15.2" customHeight="1" x14ac:dyDescent="0.25">
      <c r="A37" s="20" t="s">
        <v>29</v>
      </c>
      <c r="B37" s="9"/>
      <c r="C37" s="12"/>
    </row>
    <row r="38" spans="1:3" ht="15.2" customHeight="1" x14ac:dyDescent="0.25">
      <c r="A38" s="10" t="s">
        <v>26</v>
      </c>
      <c r="B38" s="15" t="s">
        <v>76</v>
      </c>
      <c r="C38" s="15">
        <v>7810</v>
      </c>
    </row>
    <row r="39" spans="1:3" ht="15" customHeight="1" x14ac:dyDescent="0.25">
      <c r="A39" s="10" t="s">
        <v>51</v>
      </c>
      <c r="B39" s="15" t="s">
        <v>76</v>
      </c>
      <c r="C39" s="15">
        <v>12100</v>
      </c>
    </row>
    <row r="40" spans="1:3" ht="15.2" customHeight="1" x14ac:dyDescent="0.25">
      <c r="A40" s="10" t="s">
        <v>15</v>
      </c>
      <c r="B40" s="15" t="s">
        <v>76</v>
      </c>
      <c r="C40" s="15">
        <v>4620</v>
      </c>
    </row>
    <row r="41" spans="1:3" ht="15.2" customHeight="1" x14ac:dyDescent="0.25">
      <c r="A41" s="10" t="s">
        <v>113</v>
      </c>
      <c r="B41" s="15" t="s">
        <v>76</v>
      </c>
      <c r="C41" s="29">
        <v>4400</v>
      </c>
    </row>
    <row r="42" spans="1:3" ht="15.2" customHeight="1" x14ac:dyDescent="0.25">
      <c r="A42" s="10" t="s">
        <v>102</v>
      </c>
      <c r="B42" s="15" t="s">
        <v>76</v>
      </c>
      <c r="C42" s="15">
        <v>1000</v>
      </c>
    </row>
    <row r="43" spans="1:3" ht="15.2" customHeight="1" x14ac:dyDescent="0.25">
      <c r="A43" s="10" t="s">
        <v>5</v>
      </c>
      <c r="B43" s="15" t="s">
        <v>76</v>
      </c>
      <c r="C43" s="15">
        <v>2900</v>
      </c>
    </row>
    <row r="44" spans="1:3" ht="15.2" customHeight="1" x14ac:dyDescent="0.25">
      <c r="A44" s="10" t="s">
        <v>24</v>
      </c>
      <c r="B44" s="15" t="s">
        <v>76</v>
      </c>
      <c r="C44" s="15">
        <v>15000</v>
      </c>
    </row>
    <row r="45" spans="1:3" ht="15.2" customHeight="1" x14ac:dyDescent="0.25">
      <c r="A45" s="10" t="s">
        <v>7</v>
      </c>
      <c r="B45" s="15" t="s">
        <v>76</v>
      </c>
      <c r="C45" s="15">
        <v>3200</v>
      </c>
    </row>
    <row r="46" spans="1:3" ht="15.2" customHeight="1" x14ac:dyDescent="0.25">
      <c r="A46" s="10" t="s">
        <v>108</v>
      </c>
      <c r="B46" s="15" t="s">
        <v>76</v>
      </c>
      <c r="C46" s="15">
        <v>1000</v>
      </c>
    </row>
    <row r="47" spans="1:3" ht="15.2" customHeight="1" x14ac:dyDescent="0.25">
      <c r="A47" s="10" t="s">
        <v>16</v>
      </c>
      <c r="B47" s="15" t="s">
        <v>76</v>
      </c>
      <c r="C47" s="15">
        <v>1800</v>
      </c>
    </row>
    <row r="48" spans="1:3" ht="15.2" customHeight="1" x14ac:dyDescent="0.25">
      <c r="A48" s="10" t="s">
        <v>8</v>
      </c>
      <c r="B48" s="15" t="s">
        <v>76</v>
      </c>
      <c r="C48" s="15">
        <v>7900</v>
      </c>
    </row>
    <row r="49" spans="1:3" ht="15.2" customHeight="1" x14ac:dyDescent="0.25">
      <c r="A49" s="10" t="s">
        <v>22</v>
      </c>
      <c r="B49" s="15" t="s">
        <v>76</v>
      </c>
      <c r="C49" s="15">
        <v>5500</v>
      </c>
    </row>
    <row r="50" spans="1:3" ht="15.2" customHeight="1" x14ac:dyDescent="0.25">
      <c r="A50" s="10" t="s">
        <v>20</v>
      </c>
      <c r="B50" s="15" t="s">
        <v>76</v>
      </c>
      <c r="C50" s="15">
        <v>14300</v>
      </c>
    </row>
    <row r="51" spans="1:3" ht="15.2" customHeight="1" x14ac:dyDescent="0.25">
      <c r="A51" s="10" t="s">
        <v>54</v>
      </c>
      <c r="B51" s="15" t="s">
        <v>76</v>
      </c>
      <c r="C51" s="15">
        <v>20000</v>
      </c>
    </row>
    <row r="52" spans="1:3" ht="15.2" customHeight="1" x14ac:dyDescent="0.25">
      <c r="A52" s="10" t="s">
        <v>9</v>
      </c>
      <c r="B52" s="15" t="s">
        <v>76</v>
      </c>
      <c r="C52" s="15">
        <v>3800</v>
      </c>
    </row>
    <row r="53" spans="1:3" ht="15.2" customHeight="1" x14ac:dyDescent="0.25">
      <c r="A53" s="10" t="s">
        <v>103</v>
      </c>
      <c r="B53" s="15" t="s">
        <v>76</v>
      </c>
      <c r="C53" s="15">
        <v>30000</v>
      </c>
    </row>
    <row r="54" spans="1:3" ht="15.2" customHeight="1" x14ac:dyDescent="0.25">
      <c r="A54" s="10"/>
      <c r="B54" s="15"/>
      <c r="C54" s="15"/>
    </row>
    <row r="55" spans="1:3" x14ac:dyDescent="0.25">
      <c r="A55" s="20" t="s">
        <v>98</v>
      </c>
      <c r="B55" s="9"/>
      <c r="C55" s="30">
        <f>SUM(C7:C53)</f>
        <v>432850</v>
      </c>
    </row>
    <row r="56" spans="1:3" ht="36.75" customHeight="1" x14ac:dyDescent="0.25">
      <c r="A56" s="20" t="s">
        <v>40</v>
      </c>
      <c r="B56" s="9"/>
      <c r="C56" s="9"/>
    </row>
    <row r="57" spans="1:3" ht="15.75" customHeight="1" x14ac:dyDescent="0.25">
      <c r="A57" s="10" t="s">
        <v>32</v>
      </c>
      <c r="C57" s="12"/>
    </row>
    <row r="58" spans="1:3" ht="17.25" customHeight="1" x14ac:dyDescent="0.25">
      <c r="A58" s="10" t="s">
        <v>33</v>
      </c>
      <c r="B58" s="9" t="s">
        <v>77</v>
      </c>
      <c r="C58" s="15">
        <v>60000</v>
      </c>
    </row>
    <row r="59" spans="1:3" ht="15.75" customHeight="1" x14ac:dyDescent="0.25">
      <c r="A59" s="10" t="s">
        <v>44</v>
      </c>
      <c r="B59" s="12" t="s">
        <v>78</v>
      </c>
      <c r="C59" s="15">
        <v>36000</v>
      </c>
    </row>
    <row r="60" spans="1:3" ht="15.2" customHeight="1" x14ac:dyDescent="0.25">
      <c r="A60" s="10" t="s">
        <v>10</v>
      </c>
      <c r="B60" s="9" t="s">
        <v>79</v>
      </c>
      <c r="C60" s="15">
        <v>16000</v>
      </c>
    </row>
    <row r="61" spans="1:3" ht="15.2" customHeight="1" x14ac:dyDescent="0.25">
      <c r="A61" s="10"/>
      <c r="B61" s="9"/>
      <c r="C61" s="9"/>
    </row>
    <row r="62" spans="1:3" ht="15.75" customHeight="1" x14ac:dyDescent="0.25">
      <c r="A62" s="10" t="s">
        <v>34</v>
      </c>
      <c r="B62" s="12"/>
      <c r="C62" s="12"/>
    </row>
    <row r="63" spans="1:3" ht="15.75" customHeight="1" x14ac:dyDescent="0.25">
      <c r="A63" s="10" t="s">
        <v>35</v>
      </c>
      <c r="B63" s="9" t="s">
        <v>80</v>
      </c>
      <c r="C63" s="15">
        <v>190000</v>
      </c>
    </row>
    <row r="64" spans="1:3" ht="45" x14ac:dyDescent="0.25">
      <c r="A64" s="17" t="s">
        <v>36</v>
      </c>
      <c r="B64" s="9" t="s">
        <v>81</v>
      </c>
      <c r="C64" s="15">
        <v>90000</v>
      </c>
    </row>
    <row r="65" spans="1:3" x14ac:dyDescent="0.25">
      <c r="A65" s="17" t="s">
        <v>37</v>
      </c>
      <c r="B65" s="9" t="s">
        <v>82</v>
      </c>
      <c r="C65" s="15">
        <v>80000</v>
      </c>
    </row>
    <row r="66" spans="1:3" x14ac:dyDescent="0.25">
      <c r="A66" s="17" t="s">
        <v>104</v>
      </c>
      <c r="B66" s="9" t="s">
        <v>83</v>
      </c>
      <c r="C66" s="15">
        <v>85000</v>
      </c>
    </row>
    <row r="67" spans="1:3" x14ac:dyDescent="0.25">
      <c r="A67" s="17" t="s">
        <v>46</v>
      </c>
      <c r="B67" s="9" t="s">
        <v>84</v>
      </c>
      <c r="C67" s="15">
        <v>23000</v>
      </c>
    </row>
    <row r="68" spans="1:3" x14ac:dyDescent="0.25">
      <c r="A68" s="17" t="s">
        <v>63</v>
      </c>
      <c r="B68" s="9" t="s">
        <v>85</v>
      </c>
      <c r="C68" s="15">
        <v>57000</v>
      </c>
    </row>
    <row r="69" spans="1:3" x14ac:dyDescent="0.25">
      <c r="A69" s="20" t="s">
        <v>86</v>
      </c>
      <c r="B69" s="9"/>
      <c r="C69" s="30">
        <f>SUM(C58:C68)</f>
        <v>637000</v>
      </c>
    </row>
    <row r="70" spans="1:3" x14ac:dyDescent="0.25">
      <c r="A70" s="10"/>
      <c r="B70" s="9"/>
      <c r="C70" s="9"/>
    </row>
    <row r="71" spans="1:3" x14ac:dyDescent="0.25">
      <c r="A71" s="20" t="s">
        <v>41</v>
      </c>
      <c r="B71" s="9"/>
      <c r="C71" s="9"/>
    </row>
    <row r="72" spans="1:3" ht="15.75" customHeight="1" x14ac:dyDescent="0.25">
      <c r="A72" s="20" t="s">
        <v>87</v>
      </c>
      <c r="B72" s="12"/>
      <c r="C72" s="31"/>
    </row>
    <row r="73" spans="1:3" ht="15" customHeight="1" x14ac:dyDescent="0.25">
      <c r="A73" s="10" t="s">
        <v>101</v>
      </c>
      <c r="B73" s="12" t="s">
        <v>88</v>
      </c>
      <c r="C73" s="15">
        <v>8700</v>
      </c>
    </row>
    <row r="74" spans="1:3" x14ac:dyDescent="0.25">
      <c r="A74" s="8" t="s">
        <v>64</v>
      </c>
      <c r="B74" s="12" t="s">
        <v>88</v>
      </c>
      <c r="C74" s="15">
        <v>33891</v>
      </c>
    </row>
    <row r="75" spans="1:3" ht="15.2" customHeight="1" x14ac:dyDescent="0.25">
      <c r="A75" s="8" t="s">
        <v>70</v>
      </c>
      <c r="B75" s="12" t="s">
        <v>88</v>
      </c>
      <c r="C75" s="15">
        <v>136730</v>
      </c>
    </row>
    <row r="76" spans="1:3" ht="15.2" customHeight="1" x14ac:dyDescent="0.25">
      <c r="A76" s="10" t="s">
        <v>18</v>
      </c>
      <c r="B76" s="12" t="s">
        <v>88</v>
      </c>
      <c r="C76" s="15">
        <v>5000</v>
      </c>
    </row>
    <row r="77" spans="1:3" ht="15.2" customHeight="1" x14ac:dyDescent="0.25">
      <c r="A77" s="10" t="s">
        <v>17</v>
      </c>
      <c r="B77" s="12" t="s">
        <v>88</v>
      </c>
      <c r="C77" s="15">
        <v>46200</v>
      </c>
    </row>
    <row r="78" spans="1:3" ht="30" x14ac:dyDescent="0.25">
      <c r="A78" s="8" t="s">
        <v>57</v>
      </c>
      <c r="B78" s="12" t="s">
        <v>88</v>
      </c>
      <c r="C78" s="15">
        <v>18000</v>
      </c>
    </row>
    <row r="79" spans="1:3" x14ac:dyDescent="0.25">
      <c r="A79" s="21" t="s">
        <v>86</v>
      </c>
      <c r="B79" s="12"/>
      <c r="C79" s="35">
        <f>SUM(C73:C78)</f>
        <v>248521</v>
      </c>
    </row>
    <row r="80" spans="1:3" x14ac:dyDescent="0.25">
      <c r="A80" s="8"/>
      <c r="B80" s="12"/>
      <c r="C80" s="12"/>
    </row>
    <row r="81" spans="1:17" x14ac:dyDescent="0.25">
      <c r="A81" s="21" t="s">
        <v>89</v>
      </c>
      <c r="C81" s="12"/>
    </row>
    <row r="82" spans="1:17" ht="15" customHeight="1" x14ac:dyDescent="0.25">
      <c r="A82" s="10" t="s">
        <v>45</v>
      </c>
      <c r="B82" s="12" t="s">
        <v>90</v>
      </c>
      <c r="C82" s="15">
        <v>22220</v>
      </c>
    </row>
    <row r="83" spans="1:17" ht="15.2" customHeight="1" x14ac:dyDescent="0.25">
      <c r="A83" s="10" t="s">
        <v>14</v>
      </c>
      <c r="B83" s="12" t="s">
        <v>90</v>
      </c>
      <c r="C83" s="15">
        <v>22000</v>
      </c>
    </row>
    <row r="84" spans="1:17" ht="15.2" customHeight="1" x14ac:dyDescent="0.25">
      <c r="A84" s="10" t="s">
        <v>52</v>
      </c>
      <c r="B84" s="12" t="s">
        <v>90</v>
      </c>
      <c r="C84" s="15">
        <v>30000</v>
      </c>
    </row>
    <row r="85" spans="1:17" ht="15.2" customHeight="1" x14ac:dyDescent="0.25">
      <c r="A85" s="10" t="s">
        <v>55</v>
      </c>
      <c r="B85" s="12" t="s">
        <v>90</v>
      </c>
      <c r="C85" s="15">
        <v>10000</v>
      </c>
    </row>
    <row r="86" spans="1:17" s="3" customFormat="1" x14ac:dyDescent="0.25">
      <c r="A86" s="22" t="s">
        <v>99</v>
      </c>
      <c r="B86" s="12"/>
      <c r="C86" s="35">
        <f>SUM(C82:C85)</f>
        <v>84220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x14ac:dyDescent="0.25">
      <c r="B87" s="12"/>
      <c r="C87" s="12"/>
    </row>
    <row r="88" spans="1:17" x14ac:dyDescent="0.25">
      <c r="A88" s="21" t="s">
        <v>91</v>
      </c>
      <c r="B88" s="12"/>
      <c r="C88" s="12"/>
    </row>
    <row r="89" spans="1:17" ht="45" x14ac:dyDescent="0.25">
      <c r="A89" s="19" t="s">
        <v>58</v>
      </c>
      <c r="B89" s="15" t="s">
        <v>92</v>
      </c>
      <c r="C89" s="15">
        <v>40000</v>
      </c>
    </row>
    <row r="90" spans="1:17" ht="15.2" customHeight="1" x14ac:dyDescent="0.25">
      <c r="A90" s="10" t="s">
        <v>12</v>
      </c>
      <c r="B90" s="15" t="s">
        <v>92</v>
      </c>
      <c r="C90" s="15">
        <v>574335</v>
      </c>
    </row>
    <row r="91" spans="1:17" x14ac:dyDescent="0.25">
      <c r="A91" s="19" t="s">
        <v>71</v>
      </c>
      <c r="B91" s="15" t="s">
        <v>92</v>
      </c>
      <c r="C91" s="15">
        <v>160000</v>
      </c>
    </row>
    <row r="92" spans="1:17" ht="30" x14ac:dyDescent="0.25">
      <c r="A92" s="8" t="s">
        <v>111</v>
      </c>
      <c r="B92" s="15" t="s">
        <v>92</v>
      </c>
      <c r="C92" s="15">
        <v>200000</v>
      </c>
    </row>
    <row r="93" spans="1:17" ht="15.2" customHeight="1" x14ac:dyDescent="0.25">
      <c r="A93" s="10" t="s">
        <v>72</v>
      </c>
      <c r="B93" s="15" t="s">
        <v>92</v>
      </c>
      <c r="C93" s="15">
        <v>149600</v>
      </c>
    </row>
    <row r="94" spans="1:17" ht="15" customHeight="1" x14ac:dyDescent="0.25">
      <c r="A94" s="10" t="s">
        <v>3</v>
      </c>
      <c r="B94" s="15" t="s">
        <v>92</v>
      </c>
      <c r="C94" s="15">
        <v>2100</v>
      </c>
    </row>
    <row r="95" spans="1:17" ht="30" customHeight="1" x14ac:dyDescent="0.25">
      <c r="A95" s="8" t="s">
        <v>4</v>
      </c>
      <c r="B95" s="15" t="s">
        <v>92</v>
      </c>
      <c r="C95" s="15">
        <v>15180</v>
      </c>
    </row>
    <row r="96" spans="1:17" s="3" customFormat="1" x14ac:dyDescent="0.25">
      <c r="A96" s="21" t="s">
        <v>100</v>
      </c>
      <c r="B96" s="9"/>
      <c r="C96" s="36">
        <f>SUM(C89:C95)</f>
        <v>1141215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s="3" customFormat="1" x14ac:dyDescent="0.25">
      <c r="A97" s="8"/>
      <c r="B97" s="9"/>
      <c r="C97" s="9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ht="15.75" customHeight="1" x14ac:dyDescent="0.25">
      <c r="A98" s="21" t="s">
        <v>93</v>
      </c>
      <c r="B98" s="9"/>
      <c r="C98" s="13"/>
    </row>
    <row r="99" spans="1:17" s="2" customFormat="1" ht="15" customHeight="1" x14ac:dyDescent="0.25">
      <c r="A99" s="10" t="s">
        <v>11</v>
      </c>
      <c r="B99" s="13" t="s">
        <v>114</v>
      </c>
      <c r="C99" s="13">
        <v>600000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s="2" customFormat="1" x14ac:dyDescent="0.25">
      <c r="A100" s="8" t="s">
        <v>69</v>
      </c>
      <c r="B100" s="9" t="s">
        <v>114</v>
      </c>
      <c r="C100" s="13">
        <v>15300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s="5" customFormat="1" ht="15" customHeight="1" x14ac:dyDescent="0.25">
      <c r="A101" s="20" t="s">
        <v>94</v>
      </c>
      <c r="B101" s="9"/>
      <c r="C101" s="30">
        <f>SUM(C99:C100)</f>
        <v>615300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s="3" customFormat="1" x14ac:dyDescent="0.25">
      <c r="A102" s="8"/>
      <c r="B102" s="9"/>
      <c r="C102" s="9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ht="15.75" customHeight="1" x14ac:dyDescent="0.25">
      <c r="A103" s="21" t="s">
        <v>96</v>
      </c>
      <c r="B103" s="9"/>
      <c r="C103" s="9"/>
    </row>
    <row r="104" spans="1:17" ht="15.75" customHeight="1" x14ac:dyDescent="0.25">
      <c r="A104" s="8" t="s">
        <v>110</v>
      </c>
      <c r="B104" s="9" t="s">
        <v>95</v>
      </c>
      <c r="C104" s="9">
        <v>3000</v>
      </c>
    </row>
    <row r="105" spans="1:17" ht="29.25" customHeight="1" x14ac:dyDescent="0.25">
      <c r="A105" s="8" t="s">
        <v>53</v>
      </c>
      <c r="B105" s="9" t="s">
        <v>95</v>
      </c>
      <c r="C105" s="13">
        <v>10100</v>
      </c>
    </row>
    <row r="106" spans="1:17" ht="29.25" customHeight="1" x14ac:dyDescent="0.25">
      <c r="A106" s="8" t="s">
        <v>105</v>
      </c>
      <c r="B106" s="9" t="s">
        <v>95</v>
      </c>
      <c r="C106" s="13">
        <v>15000</v>
      </c>
    </row>
    <row r="107" spans="1:17" ht="14.25" customHeight="1" x14ac:dyDescent="0.25">
      <c r="A107" s="11" t="s">
        <v>56</v>
      </c>
      <c r="B107" s="9" t="s">
        <v>95</v>
      </c>
      <c r="C107" s="13">
        <v>10000</v>
      </c>
    </row>
    <row r="108" spans="1:17" s="3" customFormat="1" x14ac:dyDescent="0.25">
      <c r="A108" s="21" t="s">
        <v>97</v>
      </c>
      <c r="B108" s="9"/>
      <c r="C108" s="30">
        <f>SUM(C104:C107)</f>
        <v>38100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s="3" customFormat="1" x14ac:dyDescent="0.25">
      <c r="A109" s="8"/>
      <c r="B109" s="9"/>
      <c r="C109" s="30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s="6" customFormat="1" ht="19.5" customHeight="1" x14ac:dyDescent="0.25">
      <c r="A110" s="20" t="s">
        <v>42</v>
      </c>
      <c r="B110" s="14"/>
      <c r="C110" s="32">
        <f>C55+C69+C79+C86+C96+C101+C108+C2+C4</f>
        <v>4447206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x14ac:dyDescent="0.25">
      <c r="A111" s="16"/>
      <c r="B111" s="16"/>
    </row>
    <row r="112" spans="1:17" x14ac:dyDescent="0.25">
      <c r="A112" s="16"/>
      <c r="B112" s="16"/>
    </row>
    <row r="113" spans="1:2" x14ac:dyDescent="0.25">
      <c r="A113" s="16"/>
      <c r="B113" s="16"/>
    </row>
    <row r="114" spans="1:2" x14ac:dyDescent="0.25">
      <c r="A114" s="16"/>
      <c r="B114" s="16"/>
    </row>
    <row r="115" spans="1:2" x14ac:dyDescent="0.25">
      <c r="A115" s="16"/>
      <c r="B115" s="16"/>
    </row>
    <row r="116" spans="1:2" x14ac:dyDescent="0.25">
      <c r="A116" s="16"/>
      <c r="B116" s="16"/>
    </row>
    <row r="117" spans="1:2" x14ac:dyDescent="0.25">
      <c r="A117" s="16"/>
      <c r="B117" s="16"/>
    </row>
    <row r="118" spans="1:2" x14ac:dyDescent="0.25">
      <c r="A118" s="16"/>
      <c r="B118" s="16"/>
    </row>
    <row r="119" spans="1:2" x14ac:dyDescent="0.25">
      <c r="A119" s="16"/>
      <c r="B119" s="16"/>
    </row>
    <row r="120" spans="1:2" x14ac:dyDescent="0.25">
      <c r="A120" s="16"/>
      <c r="B120" s="16"/>
    </row>
    <row r="121" spans="1:2" x14ac:dyDescent="0.25">
      <c r="A121" s="16"/>
      <c r="B121" s="16"/>
    </row>
  </sheetData>
  <phoneticPr fontId="4" type="noConversion"/>
  <printOptions gridLines="1"/>
  <pageMargins left="0.19685039370078741" right="0.19685039370078741" top="0.59055118110236227" bottom="0.82677165354330717" header="0.51181102362204722" footer="0.51181102362204722"/>
  <pageSetup paperSize="9" scale="87" orientation="landscape" r:id="rId1"/>
  <headerFooter alignWithMargins="0">
    <oddFooter>&amp;L&amp;8u:\seija\&amp;F&amp;C&amp;8&amp;P&amp;R&amp;8&amp;D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it" ma:contentTypeID="0x0101002AFACC298AF947A5ADCFAA7F6CE41CB80800E7A80A5693C40043880E5BAA839FF950" ma:contentTypeVersion="16" ma:contentTypeDescription="" ma:contentTypeScope="" ma:versionID="133afcdd58d2373d1b6d83975f6321e9">
  <xsd:schema xmlns:xsd="http://www.w3.org/2001/XMLSchema" xmlns:p="http://schemas.microsoft.com/office/2006/metadata/properties" xmlns:ns1="http://schemas.microsoft.com/sharepoint/v3" xmlns:ns2="ae1aba38-b555-436c-a48f-8b0897b67b49" xmlns:ns3="89e319e2-b4e9-4f94-8ceb-f181b07f716b" targetNamespace="http://schemas.microsoft.com/office/2006/metadata/properties" ma:root="true" ma:fieldsID="a7b1908e8bae25e3945114f037ffcb8e" ns1:_="" ns2:_="" ns3:_="">
    <xsd:import namespace="http://schemas.microsoft.com/sharepoint/v3"/>
    <xsd:import namespace="ae1aba38-b555-436c-a48f-8b0897b67b49"/>
    <xsd:import namespace="89e319e2-b4e9-4f94-8ceb-f181b07f716b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TudoStorageTime10Year"/>
                <xsd:element ref="ns1:TudoDocAgingDate" minOccurs="0"/>
                <xsd:element ref="ns1:TudoKey" minOccurs="0"/>
                <xsd:element ref="ns1:TudoBranch" minOccurs="0"/>
                <xsd:element ref="ns1:TudoTextType"/>
                <xsd:element ref="ns1:TudoStatus" minOccurs="0"/>
                <xsd:element ref="ns2:_dlc_Exempt" minOccurs="0"/>
                <xsd:element ref="ns2:_dlc_ExpireDateSaved" minOccurs="0"/>
                <xsd:element ref="ns2:_dlc_ExpireDate" minOccurs="0"/>
                <xsd:element ref="ns3:Toimielimen_x0020_kokouspvm"/>
                <xsd:element ref="ns3:Diaarinumer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omments" ma:index="7" nillable="true" ma:displayName="Kuvaus" ma:internalName="Comments">
      <xsd:simpleType>
        <xsd:restriction base="dms:Note"/>
      </xsd:simpleType>
    </xsd:element>
    <xsd:element name="TudoStorageTime10Year" ma:index="9" ma:displayName="Säilytysaika" ma:default="5 vuotta" ma:description="Säilytysaika määrittää koska kohde poistetaan." ma:format="Dropdown" ma:internalName="TudoStorageTime10Year">
      <xsd:simpleType>
        <xsd:restriction base="dms:Choice">
          <xsd:enumeration value="Vuosi"/>
          <xsd:enumeration value="5 vuotta"/>
          <xsd:enumeration value="Toistaiseksi"/>
        </xsd:restriction>
      </xsd:simpleType>
    </xsd:element>
    <xsd:element name="TudoDocAgingDate" ma:index="10" nillable="true" ma:displayName="Vanhenemispäivämäärä" ma:format="DateOnly" ma:hidden="true" ma:internalName="TudoDocAgingDate" ma:readOnly="false">
      <xsd:simpleType>
        <xsd:restriction base="dms:DateTime"/>
      </xsd:simpleType>
    </xsd:element>
    <xsd:element name="TudoKey" ma:index="11" nillable="true" ma:displayName="Tunnus" ma:description="Kohteen tunnus." ma:hidden="true" ma:internalName="TudoKey" ma:readOnly="false">
      <xsd:simpleType>
        <xsd:restriction base="dms:Text"/>
      </xsd:simpleType>
    </xsd:element>
    <xsd:element name="TudoBranch" ma:index="12" nillable="true" ma:displayName="Toimiala" ma:default="" ma:format="Dropdown" ma:hidden="true" ma:internalName="TudoBranch" ma:readOnly="false">
      <xsd:simpleType>
        <xsd:restriction base="dms:Choice">
          <xsd:enumeration value="Jätteenpolttoliikelaitos"/>
          <xsd:enumeration value="Kaupunginorkesteri"/>
          <xsd:enumeration value="Kaupunginteatteri"/>
          <xsd:enumeration value="Keskushallinto"/>
          <xsd:enumeration value="Kiinteistöliikelaitos"/>
          <xsd:enumeration value="Kiinteistöpalveluliikelaitos"/>
          <xsd:enumeration value="Kirjasto"/>
          <xsd:enumeration value="Kunnallistekniikkaliikelaitos"/>
          <xsd:enumeration value="Liikuntapalvelukeskus"/>
          <xsd:enumeration value="Museokeskus"/>
          <xsd:enumeration value="Nuorisoasiainkeskus"/>
          <xsd:enumeration value="Opetustoimi"/>
          <xsd:enumeration value="Satamaliikelaitos"/>
          <xsd:enumeration value="Sosiaali- ja terveystoimi"/>
          <xsd:enumeration value="Talotoimiliikelaitos"/>
          <xsd:enumeration value="Turun Ammatti-instituutti"/>
          <xsd:enumeration value="Turun Ammattikorkeakoulu"/>
          <xsd:enumeration value="Turun Seudun Kehittämiskeskus"/>
          <xsd:enumeration value="Varsinais-Suomen aluepelastuslaitos"/>
          <xsd:enumeration value="Vesiliikelaitos"/>
          <xsd:enumeration value="Viherliikelaitos"/>
          <xsd:enumeration value="YKV, asemakaavatsto"/>
          <xsd:enumeration value="YKV, joukkoliikennetsto"/>
          <xsd:enumeration value="YKV, rakennusvalvontatsto"/>
          <xsd:enumeration value="YKV, suunnittelutsto"/>
          <xsd:enumeration value="YKV, yleiskaavattsto"/>
          <xsd:enumeration value="YKV, ympäristönsuojelutsto"/>
        </xsd:restriction>
      </xsd:simpleType>
    </xsd:element>
    <xsd:element name="TudoTextType" ma:index="13" ma:displayName="Tekstin tyyppi" ma:default="Päätösesitys" ma:description="Valitse mitä tyyppiä teksti on." ma:format="Dropdown" ma:internalName="TudoTextType">
      <xsd:simpleType>
        <xsd:restriction base="dms:Choice">
          <xsd:enumeration value="Kaavaselostus"/>
          <xsd:enumeration value="Kuulutus"/>
          <xsd:enumeration value="Muistiinpano"/>
          <xsd:enumeration value="Ohje"/>
          <xsd:enumeration value="Ohjelma"/>
          <xsd:enumeration value="Puhe"/>
          <xsd:enumeration value="Päätösesitys"/>
          <xsd:enumeration value="Selvitys"/>
          <xsd:enumeration value="Strategia"/>
          <xsd:enumeration value="Suunnitelma"/>
          <xsd:enumeration value="Sääntö"/>
          <xsd:enumeration value="Talousarvio"/>
          <xsd:enumeration value="Tilinpäätös"/>
          <xsd:enumeration value="Tiedote"/>
          <xsd:enumeration value="Todistus"/>
          <xsd:enumeration value="Toimintakertomus"/>
          <xsd:enumeration value="Viesti"/>
          <xsd:enumeration value="Muu teksti"/>
        </xsd:restriction>
      </xsd:simpleType>
    </xsd:element>
    <xsd:element name="TudoStatus" ma:index="14" nillable="true" ma:displayName="Tila" ma:default="" ma:description="Kohteen tila." ma:hidden="true" ma:internalName="TudoStatus" ma:readOnly="false">
      <xsd:simpleType>
        <xsd:restriction base="dms:Choice">
          <xsd:enumeration value=""/>
          <xsd:enumeration value="Keskeneräinen"/>
          <xsd:enumeration value="Valmis"/>
          <xsd:enumeration value="Hyväksytty"/>
        </xsd:restriction>
      </xsd:simpleType>
    </xsd:element>
  </xsd:schema>
  <xsd:schema xmlns:xsd="http://www.w3.org/2001/XMLSchema" xmlns:dms="http://schemas.microsoft.com/office/2006/documentManagement/types" targetNamespace="ae1aba38-b555-436c-a48f-8b0897b67b49" elementFormDefault="qualified">
    <xsd:import namespace="http://schemas.microsoft.com/office/2006/documentManagement/types"/>
    <xsd:element name="_dlc_Exempt" ma:index="15" nillable="true" ma:displayName="Vapauta käytännöstä" ma:description="" ma:hidden="true" ma:internalName="_dlc_Exempt" ma:readOnly="true">
      <xsd:simpleType>
        <xsd:restriction base="dms:Unknown"/>
      </xsd:simpleType>
    </xsd:element>
    <xsd:element name="_dlc_ExpireDateSaved" ma:index="16" nillable="true" ma:displayName="Alkuperäinen vanhenemispäivämäärä" ma:description="" ma:hidden="true" ma:internalName="_dlc_ExpireDateSaved" ma:readOnly="true">
      <xsd:simpleType>
        <xsd:restriction base="dms:DateTime"/>
      </xsd:simpleType>
    </xsd:element>
    <xsd:element name="_dlc_ExpireDate" ma:index="17" nillable="true" ma:displayName="Vanhenemispäivämäärä" ma:description="" ma:hidden="true" ma:internalName="_dlc_ExpireDate" ma:readOnly="tru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89e319e2-b4e9-4f94-8ceb-f181b07f716b" elementFormDefault="qualified">
    <xsd:import namespace="http://schemas.microsoft.com/office/2006/documentManagement/types"/>
    <xsd:element name="Toimielimen_x0020_kokouspvm" ma:index="18" ma:displayName="Toimielimen kokouspvm" ma:format="DateOnly" ma:internalName="Toimielimen_x0020_kokouspvm">
      <xsd:simpleType>
        <xsd:restriction base="dms:DateTime"/>
      </xsd:simpleType>
    </xsd:element>
    <xsd:element name="Diaarinumero" ma:index="19" nillable="true" ma:displayName="Diaarinumero" ma:internalName="Diaarinumer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2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p:Policy xmlns:p="office.server.policy" id="" local="true">
  <p:Name>Tekstit</p:Name>
  <p:Description/>
  <p:Statement/>
  <p:PolicyItems>
    <p:PolicyItem featureId="Microsoft.Office.RecordsManagement.PolicyFeatures.Expiration">
      <p:Name>Vanheneminen</p:Name>
      <p:Description>Sisällön automaattinen ajoitus käsittelyä varten ja määräpäivän saavuttaneen sisällön vanheneminen.</p:Description>
      <p:CustomData>
        <data>
          <formula id="Microsoft.Office.RecordsManagement.PolicyFeatures.Expiration.Formula.BuiltIn">
            <number>0</number>
            <property>TudoDocAgingDate</property>
            <period>years</period>
          </formula>
          <action type="workflow" id="1b7d266b-83f6-4ddc-9da7-be9d619b1c13"/>
        </data>
      </p:CustomData>
    </p:PolicyItem>
  </p:PolicyItems>
</p:Policy>
</file>

<file path=customXml/item3.xml><?xml version="1.0" encoding="utf-8"?>
<?mso-contentType ?>
<PolicyDirtyBag xmlns="microsoft.office.server.policy.changes">
  <Microsoft.Office.RecordsManagement.PolicyFeatures.Expiration xmlns="" op="Change"/>
</PolicyDirtyBag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TudoTextType xmlns="http://schemas.microsoft.com/sharepoint/v3">Päätösesitys</TudoTextType>
    <TudoDocAgingDate xmlns="http://schemas.microsoft.com/sharepoint/v3">2018-01-31T11:23:28+00:00</TudoDocAgingDate>
    <Toimielimen_x0020_kokouspvm xmlns="89e319e2-b4e9-4f94-8ceb-f181b07f716b">2013-02-10T22:00:00+00:00</Toimielimen_x0020_kokouspvm>
    <TudoKey xmlns="http://schemas.microsoft.com/sharepoint/v3" xsi:nil="true"/>
    <Diaarinumero xmlns="89e319e2-b4e9-4f94-8ceb-f181b07f716b" xsi:nil="true"/>
    <TudoStatus xmlns="http://schemas.microsoft.com/sharepoint/v3" xsi:nil="true"/>
    <TudoBranch xmlns="http://schemas.microsoft.com/sharepoint/v3" xsi:nil="true"/>
    <Comments xmlns="http://schemas.microsoft.com/sharepoint/v3" xsi:nil="true"/>
    <TudoStorageTime10Year xmlns="http://schemas.microsoft.com/sharepoint/v3">5 vuotta</TudoStorageTime10Year>
    <_dlc_ExpireDate xmlns="ae1aba38-b555-436c-a48f-8b0897b67b49">2018-01-31T11:15:31+00:00</_dlc_ExpireDate>
    <_dlc_ExpireDateSaved xmlns="ae1aba38-b555-436c-a48f-8b0897b67b49" xsi:nil="true"/>
  </documentManagement>
</p:properties>
</file>

<file path=customXml/itemProps1.xml><?xml version="1.0" encoding="utf-8"?>
<ds:datastoreItem xmlns:ds="http://schemas.openxmlformats.org/officeDocument/2006/customXml" ds:itemID="{0523CCE8-B86D-4989-AEE8-EE13372AE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1aba38-b555-436c-a48f-8b0897b67b49"/>
    <ds:schemaRef ds:uri="89e319e2-b4e9-4f94-8ceb-f181b07f71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993E3E-70BE-4C47-88DA-E4ADAE0B955A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B2BFA64B-F54C-4C7B-857E-DFAA67A66AA1}">
  <ds:schemaRefs>
    <ds:schemaRef ds:uri="microsoft.office.server.policy.changes"/>
    <ds:schemaRef ds:uri=""/>
  </ds:schemaRefs>
</ds:datastoreItem>
</file>

<file path=customXml/itemProps4.xml><?xml version="1.0" encoding="utf-8"?>
<ds:datastoreItem xmlns:ds="http://schemas.openxmlformats.org/officeDocument/2006/customXml" ds:itemID="{DFEEAD0E-4191-471C-B4AC-DD486068BF5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57EF197-0644-43F6-BC51-F772ADF66F3D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ae1aba38-b555-436c-a48f-8b0897b67b49"/>
    <ds:schemaRef ds:uri="http://purl.org/dc/terms/"/>
    <ds:schemaRef ds:uri="89e319e2-b4e9-4f94-8ceb-f181b07f716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pohja</vt:lpstr>
      <vt:lpstr>pohja!Tulostusalue</vt:lpstr>
      <vt:lpstr>pohja!Tulostusotsikot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SLINDEN</dc:creator>
  <cp:lastModifiedBy>Salminen Marianne</cp:lastModifiedBy>
  <cp:lastPrinted>2012-09-04T11:08:15Z</cp:lastPrinted>
  <dcterms:created xsi:type="dcterms:W3CDTF">2000-06-14T07:26:40Z</dcterms:created>
  <dcterms:modified xsi:type="dcterms:W3CDTF">2013-02-07T06:33:24Z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0x0101002AFACC298AF947A5ADCFAA7F6CE41CB80800E7A80A5693C40043880E5BAA839FF950</vt:lpwstr>
  </property>
</Properties>
</file>