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ämäTyökirja" defaultThemeVersion="124226"/>
  <bookViews>
    <workbookView xWindow="120" yWindow="45" windowWidth="15480" windowHeight="116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5" i="1" l="1"/>
  <c r="F15" i="1"/>
  <c r="G15" i="1"/>
  <c r="D15" i="1"/>
  <c r="E14" i="1"/>
  <c r="E16" i="1" s="1"/>
  <c r="F14" i="1"/>
  <c r="F16" i="1" s="1"/>
  <c r="G14" i="1"/>
  <c r="G16" i="1" s="1"/>
  <c r="D14" i="1"/>
  <c r="E21" i="1"/>
  <c r="F21" i="1"/>
  <c r="G21" i="1"/>
  <c r="D21" i="1"/>
  <c r="E24" i="1" l="1"/>
  <c r="E52" i="1" l="1"/>
  <c r="F52" i="1"/>
  <c r="G52" i="1"/>
  <c r="D52" i="1"/>
  <c r="E48" i="1"/>
  <c r="F48" i="1"/>
  <c r="G48" i="1"/>
  <c r="D48" i="1"/>
  <c r="E56" i="1"/>
  <c r="F56" i="1"/>
  <c r="G56" i="1"/>
  <c r="D56" i="1"/>
  <c r="G55" i="1"/>
  <c r="E55" i="1"/>
  <c r="F55" i="1"/>
  <c r="F57" i="1" s="1"/>
  <c r="D55" i="1"/>
  <c r="D57" i="1" s="1"/>
  <c r="E25" i="1"/>
  <c r="F25" i="1"/>
  <c r="G25" i="1"/>
  <c r="F24" i="1"/>
  <c r="G24" i="1"/>
  <c r="D25" i="1"/>
  <c r="D24" i="1"/>
  <c r="D16" i="1" l="1"/>
  <c r="E57" i="1"/>
  <c r="G57" i="1"/>
</calcChain>
</file>

<file path=xl/sharedStrings.xml><?xml version="1.0" encoding="utf-8"?>
<sst xmlns="http://schemas.openxmlformats.org/spreadsheetml/2006/main" count="183" uniqueCount="44">
  <si>
    <t>Talousarvio 2012</t>
  </si>
  <si>
    <t>Toiminta-suunnitelma 2013</t>
  </si>
  <si>
    <t>Toiminta-suunnitelma 2014</t>
  </si>
  <si>
    <t>Toiminta-suunnitelma 2015</t>
  </si>
  <si>
    <t/>
  </si>
  <si>
    <t>Investointihankkeet</t>
  </si>
  <si>
    <t>Investointikulut</t>
  </si>
  <si>
    <t>Valtionosuudet ja muut rahoitusosuudet</t>
  </si>
  <si>
    <t>Nettoinvestoinnit</t>
  </si>
  <si>
    <t>Aineettomat oikeudet</t>
  </si>
  <si>
    <t>100314</t>
  </si>
  <si>
    <t>Muut pitkavaikutteiset menot</t>
  </si>
  <si>
    <t>100310</t>
  </si>
  <si>
    <t>100313</t>
  </si>
  <si>
    <t>It-toiminta, Tyoasemaymp. vaihto,oma tyo</t>
  </si>
  <si>
    <t>100783</t>
  </si>
  <si>
    <t>SAP-kayton laajennus</t>
  </si>
  <si>
    <t>100784</t>
  </si>
  <si>
    <t>SAP HR</t>
  </si>
  <si>
    <t>Rakennukset</t>
  </si>
  <si>
    <t>Muut pysyvien vastaavien hankinnat</t>
  </si>
  <si>
    <t>Koneet ja kalusto</t>
  </si>
  <si>
    <t>100309</t>
  </si>
  <si>
    <t>Varaus kalusteiden uusimiseen</t>
  </si>
  <si>
    <t>Sijoitukset</t>
  </si>
  <si>
    <t>Osakkeet ja osuudet</t>
  </si>
  <si>
    <t>100360</t>
  </si>
  <si>
    <t>Osakkeet ja osuudet, varaus</t>
  </si>
  <si>
    <t>SAP-testiautomaatio</t>
  </si>
  <si>
    <t>Kassajärjestelmä</t>
  </si>
  <si>
    <t>Kampus- hanke suunnittelu</t>
  </si>
  <si>
    <t>XXXXX</t>
  </si>
  <si>
    <t>Ruissalon kehittäminen</t>
  </si>
  <si>
    <t>Uus- ja laajennus-investoinnit</t>
  </si>
  <si>
    <t>It-toiminta, Tyoasemaymp.vaihto, lisenss.</t>
  </si>
  <si>
    <t>Varaus Suomen Joutsenen kunnostusta varten</t>
  </si>
  <si>
    <t>käyttövaltuudet: talousjohtaja</t>
  </si>
  <si>
    <t>Käyttövaltuudet: Johtava kaupunginsihteeri</t>
  </si>
  <si>
    <t>käyttövaltuudet: Matkailujohtaja</t>
  </si>
  <si>
    <t>Käyttövaltuudet: Osaamistoimen kaupunginjohtaja</t>
  </si>
  <si>
    <t>KAUPUNGINHALLITUKSEN INVESTOINTIOSA (Hankekohtainen Investointisuunnitelma)</t>
  </si>
  <si>
    <t>LIITE 1</t>
  </si>
  <si>
    <t>Käyttövaltuudet: talousjohtaja</t>
  </si>
  <si>
    <t>käyttövaltuudet: Kaupunginjohtaja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</si>
</sst>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6">
    <xf numFmtId="0" fontId="0" fillId="0" borderId="0" xfId="0"/>
    <xf numFmtId="0" fontId="3" fillId="2" borderId="0" xfId="1" applyFill="1"/>
    <xf numFmtId="0" fontId="4" fillId="2" borderId="0" xfId="1" applyFont="1" applyFill="1"/>
    <xf numFmtId="49" fontId="3" fillId="2" borderId="0" xfId="1" applyNumberFormat="1" applyFill="1"/>
    <xf numFmtId="0" fontId="3" fillId="2" borderId="0" xfId="1" applyNumberFormat="1" applyFill="1"/>
    <xf numFmtId="3" fontId="3" fillId="3" borderId="1" xfId="1" applyNumberFormat="1" applyFill="1" applyBorder="1" applyProtection="1">
      <protection locked="0"/>
    </xf>
    <xf numFmtId="3" fontId="3" fillId="2" borderId="0" xfId="1" applyNumberFormat="1" applyFill="1"/>
    <xf numFmtId="0" fontId="4" fillId="4" borderId="2" xfId="1" applyFont="1" applyFill="1" applyBorder="1" applyAlignment="1">
      <alignment wrapText="1"/>
    </xf>
    <xf numFmtId="0" fontId="4" fillId="4" borderId="3" xfId="1" applyFont="1" applyFill="1" applyBorder="1"/>
    <xf numFmtId="0" fontId="4" fillId="4" borderId="4" xfId="1" applyFont="1" applyFill="1" applyBorder="1"/>
    <xf numFmtId="0" fontId="4" fillId="4" borderId="5" xfId="1" applyFont="1" applyFill="1" applyBorder="1"/>
    <xf numFmtId="3" fontId="3" fillId="2" borderId="1" xfId="1" applyNumberFormat="1" applyFill="1" applyBorder="1" applyProtection="1"/>
    <xf numFmtId="3" fontId="3" fillId="2" borderId="0" xfId="1" applyNumberFormat="1" applyFill="1" applyProtection="1"/>
    <xf numFmtId="0" fontId="0" fillId="0" borderId="0" xfId="0" applyAlignment="1">
      <alignment wrapText="1"/>
    </xf>
    <xf numFmtId="0" fontId="4" fillId="4" borderId="3" xfId="1" applyFont="1" applyFill="1" applyBorder="1" applyAlignment="1">
      <alignment wrapText="1"/>
    </xf>
    <xf numFmtId="0" fontId="3" fillId="2" borderId="0" xfId="1" applyNumberFormat="1" applyFill="1" applyAlignment="1">
      <alignment wrapText="1"/>
    </xf>
    <xf numFmtId="0" fontId="3" fillId="5" borderId="0" xfId="1" applyNumberFormat="1" applyFill="1"/>
    <xf numFmtId="49" fontId="3" fillId="5" borderId="0" xfId="1" applyNumberFormat="1" applyFill="1"/>
    <xf numFmtId="0" fontId="3" fillId="5" borderId="0" xfId="1" applyFill="1"/>
    <xf numFmtId="0" fontId="2" fillId="0" borderId="0" xfId="0" applyFont="1"/>
    <xf numFmtId="49" fontId="4" fillId="2" borderId="0" xfId="1" applyNumberFormat="1" applyFont="1" applyFill="1"/>
    <xf numFmtId="0" fontId="4" fillId="6" borderId="0" xfId="1" applyNumberFormat="1" applyFont="1" applyFill="1"/>
    <xf numFmtId="0" fontId="4" fillId="7" borderId="0" xfId="1" applyNumberFormat="1" applyFont="1" applyFill="1"/>
    <xf numFmtId="0" fontId="4" fillId="7" borderId="0" xfId="1" applyNumberFormat="1" applyFont="1" applyFill="1" applyAlignment="1">
      <alignment wrapText="1"/>
    </xf>
    <xf numFmtId="3" fontId="4" fillId="7" borderId="1" xfId="1" applyNumberFormat="1" applyFont="1" applyFill="1" applyBorder="1" applyProtection="1"/>
    <xf numFmtId="3" fontId="4" fillId="7" borderId="1" xfId="1" applyNumberFormat="1" applyFont="1" applyFill="1" applyBorder="1" applyProtection="1">
      <protection locked="0"/>
    </xf>
    <xf numFmtId="3" fontId="4" fillId="7" borderId="0" xfId="1" applyNumberFormat="1" applyFont="1" applyFill="1" applyProtection="1"/>
    <xf numFmtId="3" fontId="4" fillId="7" borderId="0" xfId="1" applyNumberFormat="1" applyFont="1" applyFill="1"/>
    <xf numFmtId="0" fontId="3" fillId="7" borderId="0" xfId="1" applyNumberFormat="1" applyFill="1"/>
    <xf numFmtId="0" fontId="6" fillId="6" borderId="0" xfId="1" applyNumberFormat="1" applyFont="1" applyFill="1"/>
    <xf numFmtId="0" fontId="6" fillId="6" borderId="0" xfId="1" applyNumberFormat="1" applyFont="1" applyFill="1" applyAlignment="1">
      <alignment wrapText="1"/>
    </xf>
    <xf numFmtId="3" fontId="6" fillId="6" borderId="1" xfId="1" applyNumberFormat="1" applyFont="1" applyFill="1" applyBorder="1" applyProtection="1"/>
    <xf numFmtId="3" fontId="6" fillId="6" borderId="1" xfId="1" applyNumberFormat="1" applyFont="1" applyFill="1" applyBorder="1" applyProtection="1">
      <protection locked="0"/>
    </xf>
    <xf numFmtId="3" fontId="6" fillId="6" borderId="0" xfId="1" applyNumberFormat="1" applyFont="1" applyFill="1" applyProtection="1"/>
    <xf numFmtId="3" fontId="6" fillId="6" borderId="0" xfId="1" applyNumberFormat="1" applyFont="1" applyFill="1"/>
    <xf numFmtId="0" fontId="1" fillId="2" borderId="0" xfId="1" applyNumberFormat="1" applyFont="1" applyFill="1"/>
    <xf numFmtId="0" fontId="4" fillId="8" borderId="0" xfId="1" applyNumberFormat="1" applyFont="1" applyFill="1"/>
    <xf numFmtId="0" fontId="4" fillId="8" borderId="0" xfId="1" applyNumberFormat="1" applyFont="1" applyFill="1" applyAlignment="1">
      <alignment wrapText="1"/>
    </xf>
    <xf numFmtId="3" fontId="4" fillId="8" borderId="0" xfId="1" applyNumberFormat="1" applyFont="1" applyFill="1" applyProtection="1"/>
    <xf numFmtId="3" fontId="4" fillId="8" borderId="0" xfId="1" applyNumberFormat="1" applyFont="1" applyFill="1"/>
    <xf numFmtId="0" fontId="6" fillId="5" borderId="0" xfId="1" applyNumberFormat="1" applyFont="1" applyFill="1" applyAlignment="1">
      <alignment wrapText="1"/>
    </xf>
    <xf numFmtId="3" fontId="6" fillId="5" borderId="1" xfId="1" applyNumberFormat="1" applyFont="1" applyFill="1" applyBorder="1" applyProtection="1"/>
    <xf numFmtId="3" fontId="6" fillId="5" borderId="1" xfId="1" applyNumberFormat="1" applyFont="1" applyFill="1" applyBorder="1" applyProtection="1">
      <protection locked="0"/>
    </xf>
    <xf numFmtId="3" fontId="6" fillId="5" borderId="0" xfId="1" applyNumberFormat="1" applyFont="1" applyFill="1" applyProtection="1"/>
    <xf numFmtId="3" fontId="6" fillId="5" borderId="0" xfId="1" applyNumberFormat="1" applyFont="1" applyFill="1"/>
    <xf numFmtId="3" fontId="2" fillId="0" borderId="0" xfId="0" applyNumberFormat="1" applyFont="1"/>
    <xf numFmtId="3" fontId="0" fillId="0" borderId="0" xfId="0" applyNumberFormat="1"/>
    <xf numFmtId="0" fontId="1" fillId="2" borderId="0" xfId="1" applyNumberFormat="1" applyFont="1" applyFill="1" applyAlignment="1">
      <alignment horizontal="right"/>
    </xf>
    <xf numFmtId="0" fontId="7" fillId="0" borderId="0" xfId="0" applyFont="1" applyAlignment="1">
      <alignment wrapText="1"/>
    </xf>
    <xf numFmtId="0" fontId="8" fillId="4" borderId="2" xfId="1" applyFont="1" applyFill="1" applyBorder="1" applyAlignment="1">
      <alignment wrapText="1"/>
    </xf>
    <xf numFmtId="0" fontId="8" fillId="4" borderId="3" xfId="1" applyFont="1" applyFill="1" applyBorder="1" applyAlignment="1">
      <alignment wrapText="1"/>
    </xf>
    <xf numFmtId="0" fontId="8" fillId="5" borderId="0" xfId="1" applyNumberFormat="1" applyFont="1" applyFill="1" applyAlignment="1">
      <alignment wrapText="1"/>
    </xf>
    <xf numFmtId="0" fontId="9" fillId="5" borderId="0" xfId="1" applyFont="1" applyFill="1" applyAlignment="1">
      <alignment wrapText="1"/>
    </xf>
    <xf numFmtId="0" fontId="9" fillId="2" borderId="0" xfId="1" applyFont="1" applyFill="1" applyAlignment="1">
      <alignment wrapText="1"/>
    </xf>
    <xf numFmtId="0" fontId="8" fillId="6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  <xf numFmtId="0" fontId="8" fillId="7" borderId="0" xfId="1" applyNumberFormat="1" applyFont="1" applyFill="1" applyAlignment="1">
      <alignment wrapText="1"/>
    </xf>
    <xf numFmtId="0" fontId="9" fillId="2" borderId="0" xfId="1" applyNumberFormat="1" applyFont="1" applyFill="1" applyAlignment="1">
      <alignment wrapText="1"/>
    </xf>
    <xf numFmtId="0" fontId="8" fillId="8" borderId="0" xfId="1" applyNumberFormat="1" applyFont="1" applyFill="1" applyAlignment="1">
      <alignment wrapText="1"/>
    </xf>
    <xf numFmtId="49" fontId="3" fillId="5" borderId="0" xfId="1" applyNumberFormat="1" applyFill="1" applyAlignment="1">
      <alignment wrapText="1"/>
    </xf>
    <xf numFmtId="49" fontId="3" fillId="2" borderId="0" xfId="1" applyNumberFormat="1" applyFill="1" applyAlignment="1">
      <alignment wrapText="1"/>
    </xf>
    <xf numFmtId="49" fontId="4" fillId="2" borderId="0" xfId="1" applyNumberFormat="1" applyFont="1" applyFill="1" applyAlignment="1">
      <alignment wrapText="1"/>
    </xf>
    <xf numFmtId="0" fontId="1" fillId="2" borderId="0" xfId="1" applyNumberFormat="1" applyFont="1" applyFill="1" applyAlignment="1">
      <alignment wrapText="1"/>
    </xf>
    <xf numFmtId="0" fontId="2" fillId="0" borderId="0" xfId="0" applyFont="1" applyAlignment="1"/>
    <xf numFmtId="0" fontId="5" fillId="2" borderId="0" xfId="1" applyNumberFormat="1" applyFont="1" applyFill="1" applyAlignment="1">
      <alignment wrapText="1"/>
    </xf>
    <xf numFmtId="0" fontId="10" fillId="2" borderId="0" xfId="1" applyNumberFormat="1" applyFont="1" applyFill="1" applyAlignment="1">
      <alignment wrapText="1"/>
    </xf>
  </cellXfs>
  <cellStyles count="3">
    <cellStyle name="Normaali" xfId="0" builtinId="0"/>
    <cellStyle name="Normaali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H91"/>
  <sheetViews>
    <sheetView tabSelected="1" topLeftCell="B45" zoomScale="110" zoomScaleNormal="110" workbookViewId="0">
      <selection activeCell="B61" sqref="B61"/>
    </sheetView>
  </sheetViews>
  <sheetFormatPr defaultRowHeight="12.75" x14ac:dyDescent="0.2"/>
  <cols>
    <col min="1" max="1" width="0" hidden="1" customWidth="1"/>
    <col min="2" max="2" width="25.5703125" style="13" customWidth="1"/>
    <col min="3" max="3" width="20.140625" style="48" customWidth="1"/>
    <col min="4" max="5" width="14.140625" customWidth="1"/>
    <col min="6" max="6" width="12" customWidth="1"/>
    <col min="7" max="7" width="12.28515625" customWidth="1"/>
    <col min="8" max="8" width="14.42578125" customWidth="1"/>
  </cols>
  <sheetData>
    <row r="1" spans="1:8" ht="18.75" customHeight="1" x14ac:dyDescent="0.2">
      <c r="B1" s="63" t="s">
        <v>40</v>
      </c>
      <c r="G1" s="19" t="s">
        <v>41</v>
      </c>
    </row>
    <row r="3" spans="1:8" ht="36" x14ac:dyDescent="0.2">
      <c r="A3" s="9"/>
      <c r="B3" s="7"/>
      <c r="C3" s="49"/>
      <c r="D3" s="49" t="s">
        <v>0</v>
      </c>
      <c r="E3" s="49" t="s">
        <v>1</v>
      </c>
      <c r="F3" s="49" t="s">
        <v>2</v>
      </c>
      <c r="G3" s="49" t="s">
        <v>3</v>
      </c>
    </row>
    <row r="4" spans="1:8" ht="13.5" thickBot="1" x14ac:dyDescent="0.25">
      <c r="A4" s="10"/>
      <c r="B4" s="14"/>
      <c r="C4" s="50"/>
      <c r="D4" s="8"/>
      <c r="E4" s="8"/>
      <c r="F4" s="8"/>
      <c r="G4" s="8"/>
    </row>
    <row r="5" spans="1:8" ht="15.75" thickTop="1" x14ac:dyDescent="0.25">
      <c r="A5" s="16" t="s">
        <v>4</v>
      </c>
      <c r="B5" s="40" t="s">
        <v>5</v>
      </c>
      <c r="C5" s="51" t="s">
        <v>6</v>
      </c>
      <c r="D5" s="41">
        <v>5513188</v>
      </c>
      <c r="E5" s="42">
        <v>4788000</v>
      </c>
      <c r="F5" s="42">
        <v>318000</v>
      </c>
      <c r="G5" s="42">
        <v>268000</v>
      </c>
      <c r="H5" s="46"/>
    </row>
    <row r="6" spans="1:8" ht="24.75" x14ac:dyDescent="0.25">
      <c r="A6" s="16" t="s">
        <v>4</v>
      </c>
      <c r="B6" s="40" t="s">
        <v>4</v>
      </c>
      <c r="C6" s="51" t="s">
        <v>7</v>
      </c>
      <c r="D6" s="41">
        <v>100000</v>
      </c>
      <c r="E6" s="42"/>
      <c r="F6" s="42"/>
      <c r="G6" s="42"/>
    </row>
    <row r="7" spans="1:8" ht="15" x14ac:dyDescent="0.25">
      <c r="A7" s="16" t="s">
        <v>4</v>
      </c>
      <c r="B7" s="40" t="s">
        <v>4</v>
      </c>
      <c r="C7" s="51" t="s">
        <v>8</v>
      </c>
      <c r="D7" s="43">
        <v>5413188</v>
      </c>
      <c r="E7" s="44">
        <v>4788000</v>
      </c>
      <c r="F7" s="44">
        <v>318000</v>
      </c>
      <c r="G7" s="44">
        <v>268000</v>
      </c>
    </row>
    <row r="8" spans="1:8" x14ac:dyDescent="0.2">
      <c r="A8" s="17"/>
      <c r="B8" s="59"/>
      <c r="C8" s="52"/>
      <c r="D8" s="18"/>
      <c r="E8" s="18"/>
      <c r="F8" s="18"/>
      <c r="G8" s="18"/>
    </row>
    <row r="9" spans="1:8" x14ac:dyDescent="0.2">
      <c r="A9" s="3"/>
      <c r="B9" s="60"/>
      <c r="C9" s="53"/>
      <c r="D9" s="1"/>
      <c r="E9" s="1"/>
      <c r="F9" s="1"/>
      <c r="G9" s="1"/>
    </row>
    <row r="10" spans="1:8" s="19" customFormat="1" ht="28.5" customHeight="1" x14ac:dyDescent="0.25">
      <c r="A10" s="21" t="s">
        <v>4</v>
      </c>
      <c r="B10" s="30" t="s">
        <v>33</v>
      </c>
      <c r="C10" s="54" t="s">
        <v>6</v>
      </c>
      <c r="D10" s="31">
        <v>5245000</v>
      </c>
      <c r="E10" s="32">
        <v>4520000</v>
      </c>
      <c r="F10" s="32">
        <v>50000</v>
      </c>
      <c r="G10" s="32"/>
      <c r="H10" s="45"/>
    </row>
    <row r="11" spans="1:8" s="19" customFormat="1" ht="24.75" x14ac:dyDescent="0.25">
      <c r="A11" s="21" t="s">
        <v>4</v>
      </c>
      <c r="B11" s="30" t="s">
        <v>4</v>
      </c>
      <c r="C11" s="54" t="s">
        <v>7</v>
      </c>
      <c r="D11" s="31">
        <v>100000</v>
      </c>
      <c r="E11" s="32"/>
      <c r="F11" s="32"/>
      <c r="G11" s="32"/>
    </row>
    <row r="12" spans="1:8" s="19" customFormat="1" ht="15" x14ac:dyDescent="0.25">
      <c r="A12" s="21" t="s">
        <v>4</v>
      </c>
      <c r="B12" s="30" t="s">
        <v>4</v>
      </c>
      <c r="C12" s="54" t="s">
        <v>8</v>
      </c>
      <c r="D12" s="33">
        <v>5145000</v>
      </c>
      <c r="E12" s="34">
        <v>4520000</v>
      </c>
      <c r="F12" s="34">
        <v>50000</v>
      </c>
      <c r="G12" s="34"/>
    </row>
    <row r="13" spans="1:8" s="19" customFormat="1" x14ac:dyDescent="0.2">
      <c r="A13" s="20"/>
      <c r="B13" s="61"/>
      <c r="C13" s="55"/>
      <c r="D13" s="2"/>
      <c r="E13" s="2"/>
      <c r="F13" s="2"/>
      <c r="G13" s="2"/>
    </row>
    <row r="14" spans="1:8" s="19" customFormat="1" ht="23.25" customHeight="1" x14ac:dyDescent="0.2">
      <c r="A14" s="22" t="s">
        <v>4</v>
      </c>
      <c r="B14" s="23" t="s">
        <v>9</v>
      </c>
      <c r="C14" s="56" t="s">
        <v>6</v>
      </c>
      <c r="D14" s="24">
        <f>D19</f>
        <v>1770000</v>
      </c>
      <c r="E14" s="24">
        <f t="shared" ref="E14:G14" si="0">E19</f>
        <v>1770000</v>
      </c>
      <c r="F14" s="24">
        <f t="shared" si="0"/>
        <v>0</v>
      </c>
      <c r="G14" s="24">
        <f t="shared" si="0"/>
        <v>0</v>
      </c>
    </row>
    <row r="15" spans="1:8" s="19" customFormat="1" ht="24" x14ac:dyDescent="0.2">
      <c r="A15" s="22" t="s">
        <v>4</v>
      </c>
      <c r="B15" s="23" t="s">
        <v>4</v>
      </c>
      <c r="C15" s="56" t="s">
        <v>7</v>
      </c>
      <c r="D15" s="24">
        <f>D20</f>
        <v>0</v>
      </c>
      <c r="E15" s="24">
        <f t="shared" ref="E15:G15" si="1">E20</f>
        <v>0</v>
      </c>
      <c r="F15" s="24">
        <f t="shared" si="1"/>
        <v>0</v>
      </c>
      <c r="G15" s="24">
        <f t="shared" si="1"/>
        <v>0</v>
      </c>
    </row>
    <row r="16" spans="1:8" s="19" customFormat="1" x14ac:dyDescent="0.2">
      <c r="A16" s="22" t="s">
        <v>4</v>
      </c>
      <c r="B16" s="23" t="s">
        <v>4</v>
      </c>
      <c r="C16" s="56" t="s">
        <v>8</v>
      </c>
      <c r="D16" s="26">
        <f>D14-D15</f>
        <v>1770000</v>
      </c>
      <c r="E16" s="26">
        <f t="shared" ref="E16:G16" si="2">E14-E15</f>
        <v>1770000</v>
      </c>
      <c r="F16" s="26">
        <f t="shared" si="2"/>
        <v>0</v>
      </c>
      <c r="G16" s="26">
        <f t="shared" si="2"/>
        <v>0</v>
      </c>
    </row>
    <row r="17" spans="1:7" x14ac:dyDescent="0.2">
      <c r="A17" s="3"/>
      <c r="B17" s="60"/>
      <c r="C17" s="53"/>
      <c r="D17" s="1"/>
      <c r="E17" s="1"/>
      <c r="F17" s="1"/>
      <c r="G17" s="1"/>
    </row>
    <row r="18" spans="1:7" x14ac:dyDescent="0.2">
      <c r="A18" s="3"/>
      <c r="B18" s="60"/>
      <c r="C18" s="53"/>
      <c r="D18" s="1"/>
      <c r="E18" s="1"/>
      <c r="F18" s="1"/>
      <c r="G18" s="1"/>
    </row>
    <row r="19" spans="1:7" ht="36.75" customHeight="1" x14ac:dyDescent="0.2">
      <c r="A19" s="4" t="s">
        <v>10</v>
      </c>
      <c r="B19" s="64" t="s">
        <v>34</v>
      </c>
      <c r="C19" s="57" t="s">
        <v>6</v>
      </c>
      <c r="D19" s="11">
        <v>1770000</v>
      </c>
      <c r="E19" s="5">
        <v>1770000</v>
      </c>
      <c r="F19" s="5"/>
      <c r="G19" s="5"/>
    </row>
    <row r="20" spans="1:7" ht="31.5" customHeight="1" x14ac:dyDescent="0.2">
      <c r="A20" s="4" t="s">
        <v>4</v>
      </c>
      <c r="B20" s="65" t="s">
        <v>36</v>
      </c>
      <c r="C20" s="57" t="s">
        <v>7</v>
      </c>
      <c r="D20" s="11">
        <v>0</v>
      </c>
      <c r="E20" s="5"/>
      <c r="F20" s="5"/>
      <c r="G20" s="5"/>
    </row>
    <row r="21" spans="1:7" x14ac:dyDescent="0.2">
      <c r="A21" s="4" t="s">
        <v>4</v>
      </c>
      <c r="B21" s="15" t="s">
        <v>4</v>
      </c>
      <c r="C21" s="57" t="s">
        <v>8</v>
      </c>
      <c r="D21" s="12">
        <f>D19-D20</f>
        <v>1770000</v>
      </c>
      <c r="E21" s="12">
        <f t="shared" ref="E21:G21" si="3">E19-E20</f>
        <v>1770000</v>
      </c>
      <c r="F21" s="12">
        <f t="shared" si="3"/>
        <v>0</v>
      </c>
      <c r="G21" s="12">
        <f t="shared" si="3"/>
        <v>0</v>
      </c>
    </row>
    <row r="22" spans="1:7" x14ac:dyDescent="0.2">
      <c r="A22" s="3"/>
      <c r="B22" s="60"/>
      <c r="C22" s="53"/>
      <c r="D22" s="1"/>
      <c r="E22" s="1"/>
      <c r="F22" s="1"/>
      <c r="G22" s="1"/>
    </row>
    <row r="23" spans="1:7" x14ac:dyDescent="0.2">
      <c r="A23" s="3"/>
      <c r="B23" s="60"/>
      <c r="C23" s="53"/>
      <c r="D23" s="1"/>
      <c r="E23" s="1"/>
      <c r="F23" s="1"/>
      <c r="G23" s="1"/>
    </row>
    <row r="24" spans="1:7" ht="30.75" customHeight="1" x14ac:dyDescent="0.2">
      <c r="A24" s="28" t="s">
        <v>4</v>
      </c>
      <c r="B24" s="23" t="s">
        <v>11</v>
      </c>
      <c r="C24" s="56" t="s">
        <v>6</v>
      </c>
      <c r="D24" s="24">
        <f t="shared" ref="D24:G25" si="4">D28+D33+D38+D42+D46+D50</f>
        <v>2675000</v>
      </c>
      <c r="E24" s="24">
        <f t="shared" si="4"/>
        <v>1400000</v>
      </c>
      <c r="F24" s="24">
        <f t="shared" si="4"/>
        <v>0</v>
      </c>
      <c r="G24" s="24">
        <f t="shared" si="4"/>
        <v>0</v>
      </c>
    </row>
    <row r="25" spans="1:7" ht="24" x14ac:dyDescent="0.2">
      <c r="A25" s="28" t="s">
        <v>4</v>
      </c>
      <c r="B25" s="23" t="s">
        <v>4</v>
      </c>
      <c r="C25" s="56" t="s">
        <v>7</v>
      </c>
      <c r="D25" s="24">
        <f t="shared" si="4"/>
        <v>100000</v>
      </c>
      <c r="E25" s="24">
        <f t="shared" si="4"/>
        <v>0</v>
      </c>
      <c r="F25" s="24">
        <f t="shared" si="4"/>
        <v>0</v>
      </c>
      <c r="G25" s="24">
        <f t="shared" si="4"/>
        <v>0</v>
      </c>
    </row>
    <row r="26" spans="1:7" x14ac:dyDescent="0.2">
      <c r="A26" s="28" t="s">
        <v>4</v>
      </c>
      <c r="B26" s="23" t="s">
        <v>4</v>
      </c>
      <c r="C26" s="56" t="s">
        <v>8</v>
      </c>
      <c r="D26" s="26">
        <v>2575000</v>
      </c>
      <c r="E26" s="27">
        <v>1400000</v>
      </c>
      <c r="F26" s="27"/>
      <c r="G26" s="27"/>
    </row>
    <row r="27" spans="1:7" x14ac:dyDescent="0.2">
      <c r="A27" s="3"/>
      <c r="B27" s="60"/>
      <c r="C27" s="53"/>
      <c r="D27" s="1"/>
      <c r="E27" s="1"/>
      <c r="F27" s="1"/>
      <c r="G27" s="1"/>
    </row>
    <row r="28" spans="1:7" ht="31.5" customHeight="1" x14ac:dyDescent="0.2">
      <c r="A28" s="4" t="s">
        <v>12</v>
      </c>
      <c r="B28" s="15" t="s">
        <v>35</v>
      </c>
      <c r="C28" s="57" t="s">
        <v>6</v>
      </c>
      <c r="D28" s="11">
        <v>100000</v>
      </c>
      <c r="E28" s="5"/>
      <c r="F28" s="5"/>
      <c r="G28" s="5"/>
    </row>
    <row r="29" spans="1:7" ht="25.5" x14ac:dyDescent="0.2">
      <c r="A29" s="4" t="s">
        <v>4</v>
      </c>
      <c r="B29" s="65" t="s">
        <v>37</v>
      </c>
      <c r="C29" s="57" t="s">
        <v>7</v>
      </c>
      <c r="D29" s="11">
        <v>100000</v>
      </c>
      <c r="E29" s="5"/>
      <c r="F29" s="5"/>
      <c r="G29" s="5"/>
    </row>
    <row r="30" spans="1:7" x14ac:dyDescent="0.2">
      <c r="A30" s="4" t="s">
        <v>4</v>
      </c>
      <c r="B30" s="15" t="s">
        <v>4</v>
      </c>
      <c r="C30" s="57" t="s">
        <v>8</v>
      </c>
      <c r="D30" s="12">
        <v>0</v>
      </c>
      <c r="E30" s="6"/>
      <c r="F30" s="6"/>
      <c r="G30" s="6"/>
    </row>
    <row r="31" spans="1:7" x14ac:dyDescent="0.2">
      <c r="A31" s="3"/>
      <c r="B31" s="60"/>
      <c r="C31" s="53"/>
      <c r="D31" s="1"/>
      <c r="E31" s="1"/>
      <c r="F31" s="1"/>
      <c r="G31" s="1"/>
    </row>
    <row r="32" spans="1:7" x14ac:dyDescent="0.2">
      <c r="A32" s="3"/>
      <c r="B32" s="60"/>
      <c r="C32" s="53"/>
      <c r="D32" s="1"/>
      <c r="E32" s="1"/>
      <c r="F32" s="1"/>
      <c r="G32" s="1"/>
    </row>
    <row r="33" spans="1:7" ht="25.5" x14ac:dyDescent="0.2">
      <c r="A33" s="4" t="s">
        <v>13</v>
      </c>
      <c r="B33" s="15" t="s">
        <v>14</v>
      </c>
      <c r="C33" s="57" t="s">
        <v>6</v>
      </c>
      <c r="D33" s="11">
        <v>200000</v>
      </c>
      <c r="E33" s="5">
        <v>125000</v>
      </c>
      <c r="F33" s="5"/>
      <c r="G33" s="5"/>
    </row>
    <row r="34" spans="1:7" ht="25.5" x14ac:dyDescent="0.2">
      <c r="A34" s="4" t="s">
        <v>4</v>
      </c>
      <c r="B34" s="65" t="s">
        <v>36</v>
      </c>
      <c r="C34" s="57" t="s">
        <v>7</v>
      </c>
      <c r="D34" s="11">
        <v>0</v>
      </c>
      <c r="E34" s="5"/>
      <c r="F34" s="5"/>
      <c r="G34" s="5"/>
    </row>
    <row r="35" spans="1:7" x14ac:dyDescent="0.2">
      <c r="A35" s="4" t="s">
        <v>4</v>
      </c>
      <c r="B35" s="15" t="s">
        <v>4</v>
      </c>
      <c r="C35" s="57" t="s">
        <v>8</v>
      </c>
      <c r="D35" s="12">
        <v>200000</v>
      </c>
      <c r="E35" s="6">
        <v>125000</v>
      </c>
      <c r="F35" s="6"/>
      <c r="G35" s="6"/>
    </row>
    <row r="36" spans="1:7" ht="12" customHeight="1" x14ac:dyDescent="0.2">
      <c r="A36" s="3"/>
      <c r="B36" s="60"/>
      <c r="C36" s="53"/>
      <c r="D36" s="1"/>
      <c r="E36" s="1"/>
      <c r="F36" s="1"/>
      <c r="G36" s="1"/>
    </row>
    <row r="37" spans="1:7" x14ac:dyDescent="0.2">
      <c r="A37" s="3"/>
      <c r="B37" s="60"/>
      <c r="C37" s="53"/>
      <c r="D37" s="1"/>
      <c r="E37" s="1"/>
      <c r="F37" s="1"/>
      <c r="G37" s="1"/>
    </row>
    <row r="38" spans="1:7" x14ac:dyDescent="0.2">
      <c r="A38" s="4" t="s">
        <v>15</v>
      </c>
      <c r="B38" s="15" t="s">
        <v>16</v>
      </c>
      <c r="C38" s="57" t="s">
        <v>6</v>
      </c>
      <c r="D38" s="11">
        <v>1000000</v>
      </c>
      <c r="E38" s="5"/>
      <c r="F38" s="5"/>
      <c r="G38" s="5"/>
    </row>
    <row r="39" spans="1:7" ht="25.5" x14ac:dyDescent="0.2">
      <c r="A39" s="4" t="s">
        <v>4</v>
      </c>
      <c r="B39" s="65" t="s">
        <v>36</v>
      </c>
      <c r="C39" s="57" t="s">
        <v>7</v>
      </c>
      <c r="D39" s="11">
        <v>0</v>
      </c>
      <c r="E39" s="5"/>
      <c r="F39" s="5"/>
      <c r="G39" s="5"/>
    </row>
    <row r="40" spans="1:7" x14ac:dyDescent="0.2">
      <c r="A40" s="4" t="s">
        <v>4</v>
      </c>
      <c r="B40" s="15" t="s">
        <v>4</v>
      </c>
      <c r="C40" s="57" t="s">
        <v>8</v>
      </c>
      <c r="D40" s="12">
        <v>1000000</v>
      </c>
      <c r="E40" s="6"/>
      <c r="F40" s="6"/>
      <c r="G40" s="6"/>
    </row>
    <row r="41" spans="1:7" x14ac:dyDescent="0.2">
      <c r="A41" s="3"/>
      <c r="B41" s="60"/>
      <c r="C41" s="53"/>
      <c r="D41" s="1"/>
      <c r="E41" s="1"/>
      <c r="F41" s="1"/>
      <c r="G41" s="1"/>
    </row>
    <row r="42" spans="1:7" x14ac:dyDescent="0.2">
      <c r="A42" s="4" t="s">
        <v>17</v>
      </c>
      <c r="B42" s="15" t="s">
        <v>18</v>
      </c>
      <c r="C42" s="57" t="s">
        <v>6</v>
      </c>
      <c r="D42" s="11">
        <v>975000</v>
      </c>
      <c r="E42" s="5">
        <v>1275000</v>
      </c>
      <c r="F42" s="5"/>
      <c r="G42" s="5"/>
    </row>
    <row r="43" spans="1:7" ht="25.5" x14ac:dyDescent="0.2">
      <c r="A43" s="4" t="s">
        <v>4</v>
      </c>
      <c r="B43" s="65" t="s">
        <v>36</v>
      </c>
      <c r="C43" s="57" t="s">
        <v>7</v>
      </c>
      <c r="D43" s="11">
        <v>0</v>
      </c>
      <c r="E43" s="5"/>
      <c r="F43" s="5"/>
      <c r="G43" s="5"/>
    </row>
    <row r="44" spans="1:7" x14ac:dyDescent="0.2">
      <c r="A44" s="4" t="s">
        <v>4</v>
      </c>
      <c r="B44" s="15" t="s">
        <v>4</v>
      </c>
      <c r="C44" s="57" t="s">
        <v>8</v>
      </c>
      <c r="D44" s="12">
        <v>975000</v>
      </c>
      <c r="E44" s="6">
        <v>1275000</v>
      </c>
      <c r="F44" s="6"/>
      <c r="G44" s="6"/>
    </row>
    <row r="45" spans="1:7" x14ac:dyDescent="0.2">
      <c r="A45" s="4"/>
      <c r="B45" s="15"/>
      <c r="C45" s="57"/>
      <c r="D45" s="12"/>
      <c r="E45" s="6"/>
      <c r="F45" s="6"/>
      <c r="G45" s="6"/>
    </row>
    <row r="46" spans="1:7" x14ac:dyDescent="0.2">
      <c r="A46" s="35">
        <v>100901</v>
      </c>
      <c r="B46" s="62" t="s">
        <v>28</v>
      </c>
      <c r="C46" s="57" t="s">
        <v>6</v>
      </c>
      <c r="D46" s="11">
        <v>50000</v>
      </c>
      <c r="E46" s="5"/>
      <c r="F46" s="5"/>
      <c r="G46" s="5"/>
    </row>
    <row r="47" spans="1:7" ht="25.5" x14ac:dyDescent="0.2">
      <c r="A47" s="35" t="s">
        <v>4</v>
      </c>
      <c r="B47" s="65" t="s">
        <v>36</v>
      </c>
      <c r="C47" s="57" t="s">
        <v>7</v>
      </c>
      <c r="D47" s="11">
        <v>0</v>
      </c>
      <c r="E47" s="5"/>
      <c r="F47" s="5"/>
      <c r="G47" s="5"/>
    </row>
    <row r="48" spans="1:7" x14ac:dyDescent="0.2">
      <c r="A48" s="35" t="s">
        <v>4</v>
      </c>
      <c r="B48" s="62" t="s">
        <v>4</v>
      </c>
      <c r="C48" s="57" t="s">
        <v>8</v>
      </c>
      <c r="D48" s="12">
        <f>D46-D47</f>
        <v>50000</v>
      </c>
      <c r="E48" s="12">
        <f t="shared" ref="E48:G48" si="5">E46-E47</f>
        <v>0</v>
      </c>
      <c r="F48" s="12">
        <f t="shared" si="5"/>
        <v>0</v>
      </c>
      <c r="G48" s="12">
        <f t="shared" si="5"/>
        <v>0</v>
      </c>
    </row>
    <row r="49" spans="1:7" x14ac:dyDescent="0.2">
      <c r="A49" s="35"/>
      <c r="B49" s="62"/>
      <c r="C49" s="57"/>
      <c r="D49" s="12"/>
      <c r="E49" s="6"/>
      <c r="F49" s="6"/>
      <c r="G49" s="6"/>
    </row>
    <row r="50" spans="1:7" x14ac:dyDescent="0.2">
      <c r="A50" s="35">
        <v>100902</v>
      </c>
      <c r="B50" s="62" t="s">
        <v>29</v>
      </c>
      <c r="C50" s="57" t="s">
        <v>6</v>
      </c>
      <c r="D50" s="11">
        <v>350000</v>
      </c>
      <c r="E50" s="5"/>
      <c r="F50" s="5"/>
      <c r="G50" s="5"/>
    </row>
    <row r="51" spans="1:7" ht="25.5" x14ac:dyDescent="0.2">
      <c r="A51" s="35" t="s">
        <v>4</v>
      </c>
      <c r="B51" s="65" t="s">
        <v>36</v>
      </c>
      <c r="C51" s="57" t="s">
        <v>7</v>
      </c>
      <c r="D51" s="11">
        <v>0</v>
      </c>
      <c r="E51" s="5"/>
      <c r="F51" s="5"/>
      <c r="G51" s="5"/>
    </row>
    <row r="52" spans="1:7" x14ac:dyDescent="0.2">
      <c r="A52" s="4" t="s">
        <v>4</v>
      </c>
      <c r="B52" s="15" t="s">
        <v>4</v>
      </c>
      <c r="C52" s="57" t="s">
        <v>8</v>
      </c>
      <c r="D52" s="12">
        <f>D50-D51</f>
        <v>350000</v>
      </c>
      <c r="E52" s="12">
        <f t="shared" ref="E52:G52" si="6">E50-E51</f>
        <v>0</v>
      </c>
      <c r="F52" s="12">
        <f t="shared" si="6"/>
        <v>0</v>
      </c>
      <c r="G52" s="12">
        <f t="shared" si="6"/>
        <v>0</v>
      </c>
    </row>
    <row r="53" spans="1:7" ht="9.75" customHeight="1" x14ac:dyDescent="0.2">
      <c r="A53" s="4"/>
      <c r="B53" s="15"/>
      <c r="C53" s="57"/>
      <c r="D53" s="12"/>
      <c r="E53" s="6"/>
      <c r="F53" s="6"/>
      <c r="G53" s="6"/>
    </row>
    <row r="54" spans="1:7" ht="5.25" customHeight="1" x14ac:dyDescent="0.2">
      <c r="A54" s="3"/>
      <c r="B54" s="60"/>
      <c r="C54" s="53"/>
      <c r="D54" s="1"/>
      <c r="E54" s="1"/>
      <c r="F54" s="1"/>
      <c r="G54" s="1"/>
    </row>
    <row r="55" spans="1:7" x14ac:dyDescent="0.2">
      <c r="A55" s="22" t="s">
        <v>4</v>
      </c>
      <c r="B55" s="23" t="s">
        <v>19</v>
      </c>
      <c r="C55" s="56" t="s">
        <v>6</v>
      </c>
      <c r="D55" s="24">
        <f>D59+D63</f>
        <v>800000</v>
      </c>
      <c r="E55" s="24">
        <f t="shared" ref="E55:G55" si="7">E59+E63</f>
        <v>1350000</v>
      </c>
      <c r="F55" s="24">
        <f t="shared" si="7"/>
        <v>50000</v>
      </c>
      <c r="G55" s="24">
        <f t="shared" si="7"/>
        <v>0</v>
      </c>
    </row>
    <row r="56" spans="1:7" ht="24" x14ac:dyDescent="0.2">
      <c r="A56" s="22" t="s">
        <v>4</v>
      </c>
      <c r="B56" s="23" t="s">
        <v>4</v>
      </c>
      <c r="C56" s="56" t="s">
        <v>7</v>
      </c>
      <c r="D56" s="24">
        <f>D60+D64</f>
        <v>0</v>
      </c>
      <c r="E56" s="24">
        <f t="shared" ref="E56:G56" si="8">E60+E64</f>
        <v>0</v>
      </c>
      <c r="F56" s="24">
        <f t="shared" si="8"/>
        <v>0</v>
      </c>
      <c r="G56" s="24">
        <f t="shared" si="8"/>
        <v>0</v>
      </c>
    </row>
    <row r="57" spans="1:7" x14ac:dyDescent="0.2">
      <c r="A57" s="22" t="s">
        <v>4</v>
      </c>
      <c r="B57" s="23" t="s">
        <v>4</v>
      </c>
      <c r="C57" s="56" t="s">
        <v>8</v>
      </c>
      <c r="D57" s="26">
        <f>D55-D56</f>
        <v>800000</v>
      </c>
      <c r="E57" s="26">
        <f t="shared" ref="E57:F57" si="9">E55-E56</f>
        <v>1350000</v>
      </c>
      <c r="F57" s="26">
        <f t="shared" si="9"/>
        <v>50000</v>
      </c>
      <c r="G57" s="26">
        <f>G55-G56</f>
        <v>0</v>
      </c>
    </row>
    <row r="58" spans="1:7" x14ac:dyDescent="0.2">
      <c r="A58" s="36"/>
      <c r="B58" s="37"/>
      <c r="C58" s="58"/>
      <c r="D58" s="38"/>
      <c r="E58" s="39"/>
      <c r="F58" s="39"/>
      <c r="G58" s="39"/>
    </row>
    <row r="59" spans="1:7" x14ac:dyDescent="0.2">
      <c r="A59" s="35">
        <v>100767</v>
      </c>
      <c r="B59" s="62" t="s">
        <v>30</v>
      </c>
      <c r="C59" s="57" t="s">
        <v>6</v>
      </c>
      <c r="D59" s="11">
        <v>750000</v>
      </c>
      <c r="E59" s="5">
        <v>1250000</v>
      </c>
      <c r="F59" s="5"/>
      <c r="G59" s="5"/>
    </row>
    <row r="60" spans="1:7" ht="25.5" x14ac:dyDescent="0.2">
      <c r="A60" s="35" t="s">
        <v>4</v>
      </c>
      <c r="B60" s="65" t="s">
        <v>43</v>
      </c>
      <c r="C60" s="57" t="s">
        <v>7</v>
      </c>
      <c r="D60" s="11">
        <v>0</v>
      </c>
      <c r="E60" s="5"/>
      <c r="F60" s="5"/>
      <c r="G60" s="5"/>
    </row>
    <row r="61" spans="1:7" ht="16.5" customHeight="1" x14ac:dyDescent="0.2">
      <c r="A61" s="4" t="s">
        <v>4</v>
      </c>
      <c r="B61" s="15" t="s">
        <v>4</v>
      </c>
      <c r="C61" s="57" t="s">
        <v>8</v>
      </c>
      <c r="D61" s="12">
        <v>0</v>
      </c>
      <c r="E61" s="6"/>
      <c r="F61" s="6"/>
      <c r="G61" s="6"/>
    </row>
    <row r="62" spans="1:7" ht="16.5" customHeight="1" x14ac:dyDescent="0.2">
      <c r="A62" s="4"/>
      <c r="B62" s="15"/>
      <c r="C62" s="57"/>
      <c r="D62" s="12"/>
      <c r="E62" s="6"/>
      <c r="F62" s="6"/>
      <c r="G62" s="6"/>
    </row>
    <row r="63" spans="1:7" x14ac:dyDescent="0.2">
      <c r="A63" s="47" t="s">
        <v>31</v>
      </c>
      <c r="B63" s="62" t="s">
        <v>32</v>
      </c>
      <c r="C63" s="57" t="s">
        <v>6</v>
      </c>
      <c r="D63" s="11">
        <v>50000</v>
      </c>
      <c r="E63" s="5">
        <v>100000</v>
      </c>
      <c r="F63" s="5">
        <v>50000</v>
      </c>
      <c r="G63" s="5"/>
    </row>
    <row r="64" spans="1:7" ht="25.5" x14ac:dyDescent="0.2">
      <c r="A64" s="35" t="s">
        <v>4</v>
      </c>
      <c r="B64" s="65" t="s">
        <v>38</v>
      </c>
      <c r="C64" s="57" t="s">
        <v>7</v>
      </c>
      <c r="D64" s="11">
        <v>0</v>
      </c>
      <c r="E64" s="5"/>
      <c r="F64" s="5"/>
      <c r="G64" s="5"/>
    </row>
    <row r="65" spans="1:7" x14ac:dyDescent="0.2">
      <c r="A65" s="4" t="s">
        <v>4</v>
      </c>
      <c r="B65" s="15" t="s">
        <v>4</v>
      </c>
      <c r="C65" s="57" t="s">
        <v>8</v>
      </c>
      <c r="D65" s="12">
        <v>0</v>
      </c>
      <c r="E65" s="6"/>
      <c r="F65" s="6"/>
      <c r="G65" s="6"/>
    </row>
    <row r="66" spans="1:7" x14ac:dyDescent="0.2">
      <c r="A66" s="3"/>
      <c r="B66" s="60"/>
      <c r="C66" s="53"/>
      <c r="D66" s="1"/>
      <c r="E66" s="1"/>
      <c r="F66" s="1"/>
      <c r="G66" s="1"/>
    </row>
    <row r="67" spans="1:7" ht="30" x14ac:dyDescent="0.25">
      <c r="A67" s="29" t="s">
        <v>4</v>
      </c>
      <c r="B67" s="30" t="s">
        <v>20</v>
      </c>
      <c r="C67" s="54" t="s">
        <v>6</v>
      </c>
      <c r="D67" s="31">
        <v>100000</v>
      </c>
      <c r="E67" s="32">
        <v>100000</v>
      </c>
      <c r="F67" s="32">
        <v>100000</v>
      </c>
      <c r="G67" s="32">
        <v>100000</v>
      </c>
    </row>
    <row r="68" spans="1:7" ht="24.75" x14ac:dyDescent="0.25">
      <c r="A68" s="29" t="s">
        <v>4</v>
      </c>
      <c r="B68" s="30" t="s">
        <v>4</v>
      </c>
      <c r="C68" s="54" t="s">
        <v>7</v>
      </c>
      <c r="D68" s="31">
        <v>0</v>
      </c>
      <c r="E68" s="32"/>
      <c r="F68" s="32"/>
      <c r="G68" s="32"/>
    </row>
    <row r="69" spans="1:7" ht="15" x14ac:dyDescent="0.25">
      <c r="A69" s="29" t="s">
        <v>4</v>
      </c>
      <c r="B69" s="30" t="s">
        <v>4</v>
      </c>
      <c r="C69" s="54" t="s">
        <v>8</v>
      </c>
      <c r="D69" s="33">
        <v>100000</v>
      </c>
      <c r="E69" s="34">
        <v>100000</v>
      </c>
      <c r="F69" s="34">
        <v>100000</v>
      </c>
      <c r="G69" s="34">
        <v>100000</v>
      </c>
    </row>
    <row r="70" spans="1:7" x14ac:dyDescent="0.2">
      <c r="A70" s="3"/>
      <c r="B70" s="60"/>
      <c r="C70" s="53"/>
      <c r="D70" s="1"/>
      <c r="E70" s="1"/>
      <c r="F70" s="1"/>
      <c r="G70" s="1"/>
    </row>
    <row r="71" spans="1:7" x14ac:dyDescent="0.2">
      <c r="A71" s="28" t="s">
        <v>4</v>
      </c>
      <c r="B71" s="23" t="s">
        <v>21</v>
      </c>
      <c r="C71" s="56" t="s">
        <v>6</v>
      </c>
      <c r="D71" s="24">
        <v>100000</v>
      </c>
      <c r="E71" s="25">
        <v>100000</v>
      </c>
      <c r="F71" s="25">
        <v>100000</v>
      </c>
      <c r="G71" s="25">
        <v>100000</v>
      </c>
    </row>
    <row r="72" spans="1:7" ht="24" x14ac:dyDescent="0.2">
      <c r="A72" s="28" t="s">
        <v>4</v>
      </c>
      <c r="B72" s="23" t="s">
        <v>4</v>
      </c>
      <c r="C72" s="56" t="s">
        <v>7</v>
      </c>
      <c r="D72" s="24">
        <v>0</v>
      </c>
      <c r="E72" s="25"/>
      <c r="F72" s="25"/>
      <c r="G72" s="25"/>
    </row>
    <row r="73" spans="1:7" x14ac:dyDescent="0.2">
      <c r="A73" s="28" t="s">
        <v>4</v>
      </c>
      <c r="B73" s="23" t="s">
        <v>4</v>
      </c>
      <c r="C73" s="56" t="s">
        <v>8</v>
      </c>
      <c r="D73" s="26">
        <v>100000</v>
      </c>
      <c r="E73" s="27">
        <v>100000</v>
      </c>
      <c r="F73" s="27">
        <v>100000</v>
      </c>
      <c r="G73" s="27">
        <v>100000</v>
      </c>
    </row>
    <row r="74" spans="1:7" x14ac:dyDescent="0.2">
      <c r="A74" s="3"/>
      <c r="B74" s="60"/>
      <c r="C74" s="53"/>
      <c r="D74" s="1"/>
      <c r="E74" s="1"/>
      <c r="F74" s="1"/>
      <c r="G74" s="1"/>
    </row>
    <row r="75" spans="1:7" ht="22.5" customHeight="1" x14ac:dyDescent="0.2">
      <c r="A75" s="4" t="s">
        <v>22</v>
      </c>
      <c r="B75" s="15" t="s">
        <v>23</v>
      </c>
      <c r="C75" s="57" t="s">
        <v>6</v>
      </c>
      <c r="D75" s="11">
        <v>100000</v>
      </c>
      <c r="E75" s="5">
        <v>100000</v>
      </c>
      <c r="F75" s="5">
        <v>100000</v>
      </c>
      <c r="G75" s="5">
        <v>100000</v>
      </c>
    </row>
    <row r="76" spans="1:7" ht="38.25" x14ac:dyDescent="0.2">
      <c r="A76" s="4" t="s">
        <v>4</v>
      </c>
      <c r="B76" s="65" t="s">
        <v>39</v>
      </c>
      <c r="C76" s="57" t="s">
        <v>7</v>
      </c>
      <c r="D76" s="11">
        <v>0</v>
      </c>
      <c r="E76" s="5"/>
      <c r="F76" s="5"/>
      <c r="G76" s="5"/>
    </row>
    <row r="77" spans="1:7" x14ac:dyDescent="0.2">
      <c r="A77" s="4" t="s">
        <v>4</v>
      </c>
      <c r="B77" s="15" t="s">
        <v>4</v>
      </c>
      <c r="C77" s="57" t="s">
        <v>8</v>
      </c>
      <c r="D77" s="12">
        <v>100000</v>
      </c>
      <c r="E77" s="6">
        <v>100000</v>
      </c>
      <c r="F77" s="6">
        <v>100000</v>
      </c>
      <c r="G77" s="6">
        <v>100000</v>
      </c>
    </row>
    <row r="78" spans="1:7" ht="9" customHeight="1" x14ac:dyDescent="0.2">
      <c r="A78" s="3"/>
      <c r="B78" s="60"/>
      <c r="C78" s="53"/>
      <c r="D78" s="1"/>
      <c r="E78" s="1"/>
      <c r="F78" s="1"/>
      <c r="G78" s="1"/>
    </row>
    <row r="79" spans="1:7" ht="7.5" customHeight="1" x14ac:dyDescent="0.2">
      <c r="A79" s="3"/>
      <c r="B79" s="60"/>
      <c r="C79" s="53"/>
      <c r="D79" s="1"/>
      <c r="E79" s="1"/>
      <c r="F79" s="1"/>
      <c r="G79" s="1"/>
    </row>
    <row r="80" spans="1:7" ht="15" x14ac:dyDescent="0.25">
      <c r="A80" s="29" t="s">
        <v>4</v>
      </c>
      <c r="B80" s="30" t="s">
        <v>24</v>
      </c>
      <c r="C80" s="54" t="s">
        <v>6</v>
      </c>
      <c r="D80" s="31">
        <v>168188</v>
      </c>
      <c r="E80" s="32">
        <v>168000</v>
      </c>
      <c r="F80" s="32">
        <v>168000</v>
      </c>
      <c r="G80" s="32">
        <v>168000</v>
      </c>
    </row>
    <row r="81" spans="1:7" ht="24.75" x14ac:dyDescent="0.25">
      <c r="A81" s="29" t="s">
        <v>4</v>
      </c>
      <c r="B81" s="30" t="s">
        <v>4</v>
      </c>
      <c r="C81" s="54" t="s">
        <v>7</v>
      </c>
      <c r="D81" s="31">
        <v>0</v>
      </c>
      <c r="E81" s="32"/>
      <c r="F81" s="32"/>
      <c r="G81" s="32"/>
    </row>
    <row r="82" spans="1:7" ht="15" x14ac:dyDescent="0.25">
      <c r="A82" s="29" t="s">
        <v>4</v>
      </c>
      <c r="B82" s="30" t="s">
        <v>4</v>
      </c>
      <c r="C82" s="54" t="s">
        <v>8</v>
      </c>
      <c r="D82" s="33">
        <v>168188</v>
      </c>
      <c r="E82" s="34">
        <v>168000</v>
      </c>
      <c r="F82" s="34">
        <v>168000</v>
      </c>
      <c r="G82" s="34">
        <v>168000</v>
      </c>
    </row>
    <row r="83" spans="1:7" ht="15.75" customHeight="1" x14ac:dyDescent="0.2">
      <c r="A83" s="3"/>
      <c r="B83" s="60"/>
      <c r="C83" s="53"/>
      <c r="D83" s="1"/>
      <c r="E83" s="1"/>
      <c r="F83" s="1"/>
      <c r="G83" s="1"/>
    </row>
    <row r="84" spans="1:7" x14ac:dyDescent="0.2">
      <c r="A84" s="28" t="s">
        <v>4</v>
      </c>
      <c r="B84" s="23" t="s">
        <v>25</v>
      </c>
      <c r="C84" s="56" t="s">
        <v>6</v>
      </c>
      <c r="D84" s="24">
        <v>168188</v>
      </c>
      <c r="E84" s="25">
        <v>168000</v>
      </c>
      <c r="F84" s="25">
        <v>168000</v>
      </c>
      <c r="G84" s="25">
        <v>168000</v>
      </c>
    </row>
    <row r="85" spans="1:7" ht="24" x14ac:dyDescent="0.2">
      <c r="A85" s="28" t="s">
        <v>4</v>
      </c>
      <c r="B85" s="23" t="s">
        <v>4</v>
      </c>
      <c r="C85" s="56" t="s">
        <v>7</v>
      </c>
      <c r="D85" s="24">
        <v>0</v>
      </c>
      <c r="E85" s="25"/>
      <c r="F85" s="25"/>
      <c r="G85" s="25"/>
    </row>
    <row r="86" spans="1:7" x14ac:dyDescent="0.2">
      <c r="A86" s="28" t="s">
        <v>4</v>
      </c>
      <c r="B86" s="23" t="s">
        <v>4</v>
      </c>
      <c r="C86" s="56" t="s">
        <v>8</v>
      </c>
      <c r="D86" s="26">
        <v>168188</v>
      </c>
      <c r="E86" s="27">
        <v>168000</v>
      </c>
      <c r="F86" s="27">
        <v>168000</v>
      </c>
      <c r="G86" s="27">
        <v>168000</v>
      </c>
    </row>
    <row r="87" spans="1:7" x14ac:dyDescent="0.2">
      <c r="A87" s="3"/>
      <c r="B87" s="60"/>
      <c r="C87" s="53"/>
      <c r="D87" s="1"/>
      <c r="E87" s="1"/>
      <c r="F87" s="1"/>
      <c r="G87" s="1"/>
    </row>
    <row r="88" spans="1:7" x14ac:dyDescent="0.2">
      <c r="A88" s="3"/>
      <c r="B88" s="60"/>
      <c r="C88" s="53"/>
      <c r="D88" s="1"/>
      <c r="E88" s="1"/>
      <c r="F88" s="1"/>
      <c r="G88" s="1"/>
    </row>
    <row r="89" spans="1:7" x14ac:dyDescent="0.2">
      <c r="A89" s="4" t="s">
        <v>26</v>
      </c>
      <c r="B89" s="15" t="s">
        <v>27</v>
      </c>
      <c r="C89" s="57" t="s">
        <v>6</v>
      </c>
      <c r="D89" s="11">
        <v>168188</v>
      </c>
      <c r="E89" s="5">
        <v>168000</v>
      </c>
      <c r="F89" s="5">
        <v>168000</v>
      </c>
      <c r="G89" s="5">
        <v>168000</v>
      </c>
    </row>
    <row r="90" spans="1:7" ht="25.5" x14ac:dyDescent="0.2">
      <c r="A90" s="4" t="s">
        <v>4</v>
      </c>
      <c r="B90" s="64" t="s">
        <v>42</v>
      </c>
      <c r="C90" s="57" t="s">
        <v>7</v>
      </c>
      <c r="D90" s="11">
        <v>0</v>
      </c>
      <c r="E90" s="5"/>
      <c r="F90" s="5"/>
      <c r="G90" s="5"/>
    </row>
    <row r="91" spans="1:7" x14ac:dyDescent="0.2">
      <c r="A91" s="4" t="s">
        <v>4</v>
      </c>
      <c r="B91" s="15" t="s">
        <v>4</v>
      </c>
      <c r="C91" s="57" t="s">
        <v>8</v>
      </c>
      <c r="D91" s="12">
        <v>168188</v>
      </c>
      <c r="E91" s="6">
        <v>168000</v>
      </c>
      <c r="F91" s="6">
        <v>168000</v>
      </c>
      <c r="G91" s="6">
        <v>168000</v>
      </c>
    </row>
  </sheetData>
  <pageMargins left="0.9055118110236221" right="0.51181102362204722" top="0.74803149606299213" bottom="0.74803149606299213" header="0.31496062992125984" footer="0.31496062992125984"/>
  <pageSetup paperSize="9" scale="90" orientation="portrait" r:id="rId1"/>
  <headerFooter>
    <oddFooter>&amp;CSivu &amp;P, &amp;Z&amp;F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Raita Mervi</dc:creator>
  <cp:lastModifiedBy>Raita Mervi</cp:lastModifiedBy>
  <cp:lastPrinted>2012-01-03T14:08:47Z</cp:lastPrinted>
  <dcterms:created xsi:type="dcterms:W3CDTF">2012-01-02T12:39:11Z</dcterms:created>
  <dcterms:modified xsi:type="dcterms:W3CDTF">2012-01-10T13:17:12Z</dcterms:modified>
</cp:coreProperties>
</file>