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155" windowHeight="723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49" i="1" l="1"/>
  <c r="H30" i="1" l="1"/>
  <c r="H45" i="1" l="1"/>
  <c r="F45" i="1"/>
  <c r="D45" i="1"/>
  <c r="H29" i="1"/>
  <c r="D29" i="1"/>
  <c r="H13" i="1"/>
  <c r="D13" i="1"/>
</calcChain>
</file>

<file path=xl/sharedStrings.xml><?xml version="1.0" encoding="utf-8"?>
<sst xmlns="http://schemas.openxmlformats.org/spreadsheetml/2006/main" count="52" uniqueCount="50">
  <si>
    <t>STUDIOLAITTEET Puolalanmäki</t>
  </si>
  <si>
    <t>laite</t>
  </si>
  <si>
    <t>Soitin Laine</t>
  </si>
  <si>
    <t>Studiotec</t>
  </si>
  <si>
    <t>Starlike</t>
  </si>
  <si>
    <t>Soundtools</t>
  </si>
  <si>
    <t>Thomann</t>
  </si>
  <si>
    <t>huom.</t>
  </si>
  <si>
    <t>A)</t>
  </si>
  <si>
    <t xml:space="preserve">ALV 0 </t>
  </si>
  <si>
    <t>RME Fireface UFX</t>
  </si>
  <si>
    <t>3% ale loppusummasta</t>
  </si>
  <si>
    <t>ProTools 10</t>
  </si>
  <si>
    <t>RME Octamic II  2 kpl</t>
  </si>
  <si>
    <t>Presonus Central Station</t>
  </si>
  <si>
    <t>254,03 *</t>
  </si>
  <si>
    <t>* Mackie Big Knob</t>
  </si>
  <si>
    <t>B)</t>
  </si>
  <si>
    <t>Genelec 8040A  x 2</t>
  </si>
  <si>
    <t>Genelec 4040A</t>
  </si>
  <si>
    <t>Genelec 804 B  x 2 (uusi malli)</t>
  </si>
  <si>
    <t>K&amp;M 26740  x2</t>
  </si>
  <si>
    <t>Sennheiser HD 25  x2</t>
  </si>
  <si>
    <t>* 241,94</t>
  </si>
  <si>
    <t>* AKG K271mkII</t>
  </si>
  <si>
    <t>** 508,06</t>
  </si>
  <si>
    <t>** AT M50</t>
  </si>
  <si>
    <t>Sennheiser HD 203  x10</t>
  </si>
  <si>
    <t>* 266,13</t>
  </si>
  <si>
    <t>* AKG K77</t>
  </si>
  <si>
    <t>** 350</t>
  </si>
  <si>
    <t>** AT M30</t>
  </si>
  <si>
    <t>SM Pro Audio Q Amp   x6</t>
  </si>
  <si>
    <t>* 780</t>
  </si>
  <si>
    <t>* ARX</t>
  </si>
  <si>
    <t>C)</t>
  </si>
  <si>
    <t>AT 4033   x2</t>
  </si>
  <si>
    <t>Neumann KM 184  huom 1 pari</t>
  </si>
  <si>
    <t>* 846,76</t>
  </si>
  <si>
    <t>* AT 4051 B</t>
  </si>
  <si>
    <t>K&amp;M 21070   x8</t>
  </si>
  <si>
    <t>K&amp;M 21090   x8  parempi lukitus</t>
  </si>
  <si>
    <t>* 232,26</t>
  </si>
  <si>
    <t>* 210/8</t>
  </si>
  <si>
    <t>K&amp;M 25910    x2</t>
  </si>
  <si>
    <t>K&amp;M 21021  x2</t>
  </si>
  <si>
    <t>eri kuin tarjouspyynnössä</t>
  </si>
  <si>
    <t>tarjouspyynnön mukainen kokonaisuus</t>
  </si>
  <si>
    <t>yhteensä</t>
  </si>
  <si>
    <t>halvimmat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</si>
</sst>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0" fontId="6" fillId="0" borderId="0" xfId="0" applyFont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workbookViewId="0">
      <selection activeCell="B49" sqref="B49"/>
    </sheetView>
  </sheetViews>
  <sheetFormatPr defaultRowHeight="15" x14ac:dyDescent="0.2"/>
  <cols>
    <col min="1" max="1" width="18.85546875" style="1" customWidth="1"/>
    <col min="2" max="2" width="34.7109375" style="1" bestFit="1" customWidth="1"/>
    <col min="3" max="3" width="9.140625" style="1"/>
    <col min="4" max="4" width="14.28515625" style="1" bestFit="1" customWidth="1"/>
    <col min="5" max="5" width="11.7109375" style="1" bestFit="1" customWidth="1"/>
    <col min="6" max="6" width="9.42578125" style="1" bestFit="1" customWidth="1"/>
    <col min="7" max="7" width="14.140625" style="1" bestFit="1" customWidth="1"/>
    <col min="8" max="8" width="11.7109375" style="1" bestFit="1" customWidth="1"/>
    <col min="9" max="9" width="20.140625" style="1" bestFit="1" customWidth="1"/>
    <col min="10" max="16384" width="9.140625" style="1"/>
  </cols>
  <sheetData>
    <row r="2" spans="1:9" x14ac:dyDescent="0.2">
      <c r="B2" s="1" t="s">
        <v>0</v>
      </c>
    </row>
    <row r="4" spans="1:9" x14ac:dyDescent="0.2">
      <c r="D4" s="1" t="s">
        <v>9</v>
      </c>
      <c r="H4" s="1" t="s">
        <v>11</v>
      </c>
    </row>
    <row r="5" spans="1:9" ht="15.75" x14ac:dyDescent="0.25">
      <c r="B5" s="1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1" t="s">
        <v>7</v>
      </c>
    </row>
    <row r="6" spans="1:9" x14ac:dyDescent="0.2">
      <c r="B6" s="1" t="s">
        <v>8</v>
      </c>
    </row>
    <row r="8" spans="1:9" x14ac:dyDescent="0.2">
      <c r="B8" s="1" t="s">
        <v>10</v>
      </c>
      <c r="D8" s="1">
        <v>1495.97</v>
      </c>
      <c r="E8" s="1">
        <v>1479.84</v>
      </c>
      <c r="F8" s="1">
        <v>0</v>
      </c>
      <c r="G8" s="1">
        <v>1475.81</v>
      </c>
      <c r="H8" s="1">
        <v>1555.65</v>
      </c>
    </row>
    <row r="9" spans="1:9" x14ac:dyDescent="0.2">
      <c r="B9" s="1" t="s">
        <v>12</v>
      </c>
      <c r="D9" s="1">
        <v>233.06</v>
      </c>
      <c r="E9" s="1">
        <v>0</v>
      </c>
      <c r="F9" s="1">
        <v>0</v>
      </c>
      <c r="G9" s="1">
        <v>225</v>
      </c>
      <c r="H9" s="1">
        <v>514.52</v>
      </c>
    </row>
    <row r="10" spans="1:9" x14ac:dyDescent="0.2">
      <c r="B10" s="1" t="s">
        <v>13</v>
      </c>
      <c r="D10" s="1">
        <v>1967.74</v>
      </c>
      <c r="E10" s="1">
        <v>1870.96</v>
      </c>
      <c r="F10" s="1">
        <v>0</v>
      </c>
      <c r="G10" s="1">
        <v>1869.36</v>
      </c>
      <c r="H10" s="1">
        <v>1970.96</v>
      </c>
    </row>
    <row r="11" spans="1:9" x14ac:dyDescent="0.2">
      <c r="B11" s="1" t="s">
        <v>14</v>
      </c>
      <c r="D11" s="1">
        <v>515.32000000000005</v>
      </c>
      <c r="E11" s="1">
        <v>0</v>
      </c>
      <c r="F11" s="1">
        <v>0</v>
      </c>
      <c r="G11" s="1" t="s">
        <v>15</v>
      </c>
      <c r="H11" s="1">
        <v>537.1</v>
      </c>
      <c r="I11" s="1" t="s">
        <v>16</v>
      </c>
    </row>
    <row r="13" spans="1:9" ht="15.75" x14ac:dyDescent="0.25">
      <c r="A13" s="7" t="s">
        <v>47</v>
      </c>
      <c r="D13" s="5">
        <f>D8+D9+D10+D11</f>
        <v>4212.09</v>
      </c>
      <c r="G13" s="3">
        <v>3824.2</v>
      </c>
      <c r="H13" s="1">
        <f>H8+H9+H10+H11</f>
        <v>4578.2300000000005</v>
      </c>
    </row>
    <row r="14" spans="1:9" x14ac:dyDescent="0.2">
      <c r="H14" s="8">
        <v>4440.8900000000003</v>
      </c>
    </row>
    <row r="16" spans="1:9" x14ac:dyDescent="0.2">
      <c r="B16" s="1" t="s">
        <v>17</v>
      </c>
    </row>
    <row r="18" spans="1:9" x14ac:dyDescent="0.2">
      <c r="B18" s="1" t="s">
        <v>18</v>
      </c>
      <c r="E18" s="1">
        <v>0</v>
      </c>
      <c r="H18" s="1">
        <v>1396.78</v>
      </c>
    </row>
    <row r="19" spans="1:9" x14ac:dyDescent="0.2">
      <c r="A19" s="4" t="s">
        <v>46</v>
      </c>
      <c r="B19" s="1" t="s">
        <v>20</v>
      </c>
      <c r="D19" s="1">
        <v>1475.81</v>
      </c>
      <c r="G19" s="1">
        <v>1419.34</v>
      </c>
    </row>
    <row r="20" spans="1:9" x14ac:dyDescent="0.2">
      <c r="A20" s="4" t="s">
        <v>46</v>
      </c>
      <c r="B20" s="1" t="s">
        <v>19</v>
      </c>
      <c r="F20" s="1">
        <v>1400</v>
      </c>
    </row>
    <row r="22" spans="1:9" x14ac:dyDescent="0.2">
      <c r="B22" s="1" t="s">
        <v>21</v>
      </c>
      <c r="D22" s="1">
        <v>153.22999999999999</v>
      </c>
      <c r="E22" s="1">
        <v>153.22999999999999</v>
      </c>
      <c r="F22" s="1">
        <v>142</v>
      </c>
      <c r="G22" s="1">
        <v>153.22999999999999</v>
      </c>
      <c r="H22" s="1">
        <v>169.36</v>
      </c>
    </row>
    <row r="23" spans="1:9" x14ac:dyDescent="0.2">
      <c r="B23" s="1" t="s">
        <v>22</v>
      </c>
      <c r="D23" s="1">
        <v>314.52</v>
      </c>
      <c r="E23" s="1" t="s">
        <v>23</v>
      </c>
      <c r="F23" s="1">
        <v>304</v>
      </c>
      <c r="G23" s="1" t="s">
        <v>25</v>
      </c>
      <c r="H23" s="1">
        <v>288.7</v>
      </c>
      <c r="I23" s="1" t="s">
        <v>24</v>
      </c>
    </row>
    <row r="24" spans="1:9" x14ac:dyDescent="0.2">
      <c r="I24" s="1" t="s">
        <v>26</v>
      </c>
    </row>
    <row r="25" spans="1:9" x14ac:dyDescent="0.2">
      <c r="B25" s="1" t="s">
        <v>27</v>
      </c>
      <c r="D25" s="1">
        <v>258.06</v>
      </c>
      <c r="E25" s="1" t="s">
        <v>28</v>
      </c>
      <c r="F25" s="1">
        <v>310</v>
      </c>
      <c r="G25" s="1" t="s">
        <v>30</v>
      </c>
      <c r="H25" s="1">
        <v>274.2</v>
      </c>
      <c r="I25" s="1" t="s">
        <v>29</v>
      </c>
    </row>
    <row r="26" spans="1:9" x14ac:dyDescent="0.2">
      <c r="I26" s="1" t="s">
        <v>31</v>
      </c>
    </row>
    <row r="27" spans="1:9" x14ac:dyDescent="0.2">
      <c r="B27" s="1" t="s">
        <v>32</v>
      </c>
      <c r="D27" s="1">
        <v>430.65</v>
      </c>
      <c r="E27" s="1">
        <v>0</v>
      </c>
      <c r="F27" s="1" t="s">
        <v>33</v>
      </c>
      <c r="G27" s="1">
        <v>425.76</v>
      </c>
      <c r="H27" s="1">
        <v>479.04</v>
      </c>
      <c r="I27" s="1" t="s">
        <v>34</v>
      </c>
    </row>
    <row r="29" spans="1:9" x14ac:dyDescent="0.2">
      <c r="D29" s="1">
        <f>D19+D22+D23+D25+D27</f>
        <v>2632.27</v>
      </c>
      <c r="F29" s="1">
        <v>2936</v>
      </c>
      <c r="G29" s="1">
        <v>2856.39</v>
      </c>
      <c r="H29" s="1">
        <f>H18+H22+H23+H25+H27</f>
        <v>2608.08</v>
      </c>
    </row>
    <row r="30" spans="1:9" x14ac:dyDescent="0.2">
      <c r="H30" s="9">
        <f>H29*0.97</f>
        <v>2529.8375999999998</v>
      </c>
    </row>
    <row r="33" spans="1:9" x14ac:dyDescent="0.2">
      <c r="B33" s="1" t="s">
        <v>35</v>
      </c>
    </row>
    <row r="34" spans="1:9" x14ac:dyDescent="0.2">
      <c r="B34" s="1" t="s">
        <v>36</v>
      </c>
      <c r="D34" s="1">
        <v>725.81</v>
      </c>
      <c r="E34" s="1">
        <v>725.81</v>
      </c>
      <c r="F34" s="1">
        <v>690</v>
      </c>
      <c r="G34" s="1">
        <v>644.54</v>
      </c>
      <c r="H34" s="1">
        <v>733.88</v>
      </c>
    </row>
    <row r="35" spans="1:9" x14ac:dyDescent="0.2">
      <c r="B35" s="1" t="s">
        <v>37</v>
      </c>
      <c r="D35" s="1">
        <v>919.35</v>
      </c>
      <c r="E35" s="1">
        <v>0</v>
      </c>
      <c r="F35" s="1">
        <v>1016</v>
      </c>
      <c r="G35" s="1" t="s">
        <v>38</v>
      </c>
      <c r="H35" s="1">
        <v>926.61</v>
      </c>
      <c r="I35" s="1" t="s">
        <v>39</v>
      </c>
    </row>
    <row r="37" spans="1:9" x14ac:dyDescent="0.2">
      <c r="B37" s="1" t="s">
        <v>40</v>
      </c>
      <c r="D37" s="1">
        <v>232.26</v>
      </c>
      <c r="E37" s="1" t="s">
        <v>42</v>
      </c>
      <c r="F37" s="1">
        <v>200</v>
      </c>
      <c r="G37" s="1">
        <v>225.76</v>
      </c>
      <c r="H37" s="1">
        <v>232.24</v>
      </c>
      <c r="I37" s="1" t="s">
        <v>43</v>
      </c>
    </row>
    <row r="38" spans="1:9" x14ac:dyDescent="0.2">
      <c r="A38" s="4" t="s">
        <v>46</v>
      </c>
      <c r="B38" s="1" t="s">
        <v>41</v>
      </c>
      <c r="D38" s="1">
        <v>270.95999999999998</v>
      </c>
    </row>
    <row r="40" spans="1:9" x14ac:dyDescent="0.2">
      <c r="B40" s="1" t="s">
        <v>45</v>
      </c>
      <c r="D40" s="1">
        <v>100</v>
      </c>
      <c r="E40" s="1">
        <v>104.84</v>
      </c>
      <c r="F40" s="1">
        <v>100</v>
      </c>
      <c r="G40" s="1">
        <v>103.22</v>
      </c>
      <c r="H40" s="1">
        <v>106.46</v>
      </c>
    </row>
    <row r="42" spans="1:9" x14ac:dyDescent="0.2">
      <c r="B42" s="1" t="s">
        <v>44</v>
      </c>
      <c r="D42" s="1">
        <v>67.739999999999995</v>
      </c>
      <c r="E42" s="1">
        <v>64.52</v>
      </c>
      <c r="F42" s="1">
        <v>70</v>
      </c>
      <c r="G42" s="1">
        <v>64.52</v>
      </c>
      <c r="H42" s="1">
        <v>67.739999999999995</v>
      </c>
    </row>
    <row r="45" spans="1:9" x14ac:dyDescent="0.2">
      <c r="D45" s="6">
        <f>D34+D35+D37+D40+D42</f>
        <v>2045.1599999999999</v>
      </c>
      <c r="F45" s="6">
        <f>F34+F35+F37+F40+F42</f>
        <v>2076</v>
      </c>
      <c r="G45" s="1">
        <v>1884.8</v>
      </c>
      <c r="H45" s="1">
        <f>H34+H35+H37+H40+H42</f>
        <v>2066.9299999999998</v>
      </c>
    </row>
    <row r="46" spans="1:9" x14ac:dyDescent="0.2">
      <c r="H46" s="9">
        <v>2004.92</v>
      </c>
    </row>
    <row r="48" spans="1:9" x14ac:dyDescent="0.2">
      <c r="C48" s="1" t="s">
        <v>49</v>
      </c>
    </row>
    <row r="49" spans="3:4" x14ac:dyDescent="0.2">
      <c r="C49" s="1" t="s">
        <v>48</v>
      </c>
      <c r="D49" s="1">
        <f>D13+H30+H46</f>
        <v>8746.847600000001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c21d59b064f78a5c2e322551a3e88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Diaesitys</TermName>
          <TermId xmlns="http://schemas.microsoft.com/office/infopath/2007/PartnerControls">29bf125c-3304-4b20-a038-e327a30ca536</TermId>
        </TermInfo>
      </Terms>
    </h94c21d59b064f78a5c2e322551a3e88>
    <Kuvaaja_x002f_tekijä xmlns="b03131df-fdca-4f96-b491-cb071e0af91d" xsi:nil="true"/>
    <Esityspvm xmlns="b03131df-fdca-4f96-b491-cb071e0af91d">2013-06-04T21:00:00+00:00</Esityspvm>
    <_Julkisuus_ xmlns="b03131df-fdca-4f96-b491-cb071e0af91d">Julkinen</_Julkisuus_>
    <TaxCatchAll xmlns="b03131df-fdca-4f96-b491-cb071e0af91d">
      <Value>4</Value>
      <Value>3</Value>
      <Value>2</Value>
      <Value>1</Value>
    </TaxCatchAll>
    <Kuvaus_x0020_ xmlns="b03131df-fdca-4f96-b491-cb071e0af91d">Lautakuntaan 5.6.2013, liite päätökseen studiolaitteista</Kuvaus_x0020_>
    <Esittäjä xmlns="b03131df-fdca-4f96-b491-cb071e0af91d">Takalo Anne</Esittäjä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sitysaineistot Turku" ma:contentTypeID="0x010100BABE01DC4AF04CBC98B987127D9FC69A010086713F62288E354CB7CE41AFC757A4B5" ma:contentTypeVersion="134" ma:contentTypeDescription="Luo uusi asiakirja." ma:contentTypeScope="" ma:versionID="51e57f4ce33a565d3cc54ad1eabb27c8">
  <xsd:schema xmlns:xsd="http://www.w3.org/2001/XMLSchema" xmlns:xs="http://www.w3.org/2001/XMLSchema" xmlns:p="http://schemas.microsoft.com/office/2006/metadata/properties" xmlns:ns1="http://schemas.microsoft.com/sharepoint/v3" xmlns:ns2="b03131df-fdca-4f96-b491-cb071e0af91d" targetNamespace="http://schemas.microsoft.com/office/2006/metadata/properties" ma:root="true" ma:fieldsID="de747ebca278338aacd3eefe86879c01" ns1:_="" ns2:_="">
    <xsd:import namespace="http://schemas.microsoft.com/sharepoint/v3"/>
    <xsd:import namespace="b03131df-fdca-4f96-b491-cb071e0af91d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Esittäjä"/>
                <xsd:element ref="ns2:Esityspvm"/>
                <xsd:element ref="ns2:Kuvaaja_x002f_tekijä" minOccurs="0"/>
                <xsd:element ref="ns2:_dlc_DocIdUrl" minOccurs="0"/>
                <xsd:element ref="ns2:_dlc_DocIdPersistId" minOccurs="0"/>
                <xsd:element ref="ns1:_dlc_Exempt" minOccurs="0"/>
                <xsd:element ref="ns1:_dlc_ExpireDateSaved" minOccurs="0"/>
                <xsd:element ref="ns1:_dlc_ExpireDate" minOccurs="0"/>
                <xsd:element ref="ns2:h94c21d59b064f78a5c2e322551a3e88" minOccurs="0"/>
                <xsd:element ref="ns2:TaxCatchAll" minOccurs="0"/>
                <xsd:element ref="ns2:TaxCatchAllLabel" minOccurs="0"/>
                <xsd:element ref="ns2:_dlc_DocId" minOccurs="0"/>
                <xsd:element ref="ns2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0" nillable="true" ma:displayName="Vapauta käytännöstä" ma:hidden="true" ma:internalName="_dlc_Exempt" ma:readOnly="true">
      <xsd:simpleType>
        <xsd:restriction base="dms:Unknown"/>
      </xsd:simpleType>
    </xsd:element>
    <xsd:element name="_dlc_ExpireDateSaved" ma:index="11" nillable="true" ma:displayName="Alkuperäinen vanhenemispäivämäärä" ma:hidden="true" ma:internalName="_dlc_ExpireDateSaved" ma:readOnly="true">
      <xsd:simpleType>
        <xsd:restriction base="dms:DateTime"/>
      </xsd:simpleType>
    </xsd:element>
    <xsd:element name="_dlc_ExpireDate" ma:index="12" nillable="true" ma:displayName="Vanhenemispäivämäärä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Esittäjä" ma:index="2" ma:displayName="Esittäjä" ma:description="Sukunimi Etunimi" ma:internalName="Esitt_x00e4_j_x00e4_">
      <xsd:simpleType>
        <xsd:restriction base="dms:Text">
          <xsd:maxLength value="255"/>
        </xsd:restriction>
      </xsd:simpleType>
    </xsd:element>
    <xsd:element name="Esityspvm" ma:index="3" ma:displayName="Esityspvm" ma:format="DateOnly" ma:internalName="Esityspvm">
      <xsd:simpleType>
        <xsd:restriction base="dms:DateTime"/>
      </xsd:simpleType>
    </xsd:element>
    <xsd:element name="Kuvaaja_x002f_tekijä" ma:index="4" nillable="true" ma:displayName="Esityksen tekijä" ma:description="Sukunimi Etunimi" ma:internalName="Kuvaaja_x002F_tekij_x00e4_">
      <xsd:simpleType>
        <xsd:restriction base="dms:Text">
          <xsd:maxLength value="255"/>
        </xsd:restriction>
      </xsd:simpleType>
    </xsd:element>
    <xsd:element name="_dlc_DocIdUrl" ma:index="7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94c21d59b064f78a5c2e322551a3e88" ma:index="16" ma:taxonomy="true" ma:internalName="h94c21d59b064f78a5c2e322551a3e88" ma:taxonomyFieldName="_Esitysaineistojen_x0020_tyyppi" ma:displayName="Esitysaineistojen tyyppi" ma:default="4;#Diaesitys|29bf125c-3304-4b20-a038-e327a30ca536" ma:fieldId="{194c21d5-9b06-4f78-a5c2-e322551a3e88}" ma:sspId="6948e327-c22f-45f3-ba73-76ec8822dedd" ma:termSetId="00285b88-a0b1-4370-9403-3097d0814a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2463b85d-2072-414b-8629-83c340b48517}" ma:internalName="TaxCatchAll" ma:showField="CatchAllData" ma:web="bea15e65-8c78-441e-8ae4-ac197ad4cd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2463b85d-2072-414b-8629-83c340b48517}" ma:internalName="TaxCatchAllLabel" ma:readOnly="true" ma:showField="CatchAllDataLabel" ma:web="bea15e65-8c78-441e-8ae4-ac197ad4cd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2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Kuvaus_x0020_" ma:index="23" nillable="true" ma:displayName="Kuvaus " ma:internalName="Kuvaus_x0020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948e327-c22f-45f3-ba73-76ec8822dedd" ContentTypeId="0x010100BABE01DC4AF04CBC98B987127D9FC69A01" PreviousValue="false"/>
</file>

<file path=customXml/itemProps1.xml><?xml version="1.0" encoding="utf-8"?>
<ds:datastoreItem xmlns:ds="http://schemas.openxmlformats.org/officeDocument/2006/customXml" ds:itemID="{4EB037A2-7BB4-4339-9143-EFF10A127909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b03131df-fdca-4f96-b491-cb071e0af91d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5A647E0-CA2B-429E-9D84-CAB6AAEE66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5B4ED12-84A2-42CE-986D-3AF690FAF0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34BF08-7DDD-43F2-A443-CE397EA0A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03131df-fdca-4f96-b491-cb071e0af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D014044-AF60-4863-A2E7-E3F25E3D261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Lehtovaara</dc:creator>
  <cp:lastModifiedBy>Skyttä Pirjo</cp:lastModifiedBy>
  <dcterms:created xsi:type="dcterms:W3CDTF">2013-05-28T05:30:03Z</dcterms:created>
  <dcterms:modified xsi:type="dcterms:W3CDTF">2013-05-31T10:15:25Z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0x010100BABE01DC4AF04CBC98B987127D9FC69A010086713F62288E354CB7CE41AFC757A4B5</vt:lpwstr>
  </property>
  <property fmtid="{D5CDD505-2E9C-101B-9397-08002B2CF9AE}" pid="3" name="h94c21d59b064f78a5c2e322551a3e88">
    <vt:lpwstr>Diaesitys|29bf125c-3304-4b20-a038-e327a30ca536</vt:lpwstr>
  </property>
  <property fmtid="{D5CDD505-2E9C-101B-9397-08002B2CF9AE}" pid="4" name="j08d1eaf84c644719eb3d45d656088a2">
    <vt:lpwstr>Videokuva|82098cdd-6e57-4a24-8887-90ce7bab4a54</vt:lpwstr>
  </property>
  <property fmtid="{D5CDD505-2E9C-101B-9397-08002B2CF9AE}" pid="5" name="TaxCatchAll">
    <vt:lpwstr>4;#Diaesitys;#3;#Äänitiedosto;#2;#Videokuva;#1;#Suomi</vt:lpwstr>
  </property>
  <property fmtid="{D5CDD505-2E9C-101B-9397-08002B2CF9AE}" pid="6" name="ec87dd8dbe3f4b87b196639a53969ad4">
    <vt:lpwstr>Suomi|ddab1725-3888-478f-9c8c-3eeceecd16e9</vt:lpwstr>
  </property>
  <property fmtid="{D5CDD505-2E9C-101B-9397-08002B2CF9AE}" pid="7" name="bcb735522fc34cde8200f6a746f2dda6">
    <vt:lpwstr>Äänitiedosto|2ce7008b-f285-403a-bd25-9c3fffad5372</vt:lpwstr>
  </property>
  <property fmtid="{D5CDD505-2E9C-101B-9397-08002B2CF9AE}" pid="8" name="_Kieli">
    <vt:lpwstr>1;#Suomi|ddab1725-3888-478f-9c8c-3eeceecd16e9</vt:lpwstr>
  </property>
  <property fmtid="{D5CDD505-2E9C-101B-9397-08002B2CF9AE}" pid="9" name="URL">
    <vt:lpwstr>, </vt:lpwstr>
  </property>
  <property fmtid="{D5CDD505-2E9C-101B-9397-08002B2CF9AE}" pid="10" name="_Esitysaineistojen tyyppi">
    <vt:lpwstr>4;#Diaesitys|29bf125c-3304-4b20-a038-e327a30ca536</vt:lpwstr>
  </property>
  <property fmtid="{D5CDD505-2E9C-101B-9397-08002B2CF9AE}" pid="11" name="Videotiedoston_x0020_tyyppi">
    <vt:lpwstr>2;#Videokuva|82098cdd-6e57-4a24-8887-90ce7bab4a54</vt:lpwstr>
  </property>
  <property fmtid="{D5CDD505-2E9C-101B-9397-08002B2CF9AE}" pid="12" name="__x00c4__x00e4_nitiedoston_x0020_tyyppi">
    <vt:lpwstr>3;#Äänitiedosto|2ce7008b-f285-403a-bd25-9c3fffad5372</vt:lpwstr>
  </property>
  <property fmtid="{D5CDD505-2E9C-101B-9397-08002B2CF9AE}" pid="13" name="_Äänitiedoston tyyppi">
    <vt:lpwstr>3;#Äänitiedosto|2ce7008b-f285-403a-bd25-9c3fffad5372</vt:lpwstr>
  </property>
  <property fmtid="{D5CDD505-2E9C-101B-9397-08002B2CF9AE}" pid="14" name="Videotiedoston tyyppi">
    <vt:lpwstr>2;#Videokuva|82098cdd-6e57-4a24-8887-90ce7bab4a54</vt:lpwstr>
  </property>
</Properties>
</file>